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kai\Desktop\taikai\学会ホームページ\教育委員会主催　研修会\"/>
    </mc:Choice>
  </mc:AlternateContent>
  <xr:revisionPtr revIDLastSave="0" documentId="13_ncr:1_{7D564A87-CFFD-45F2-ABDF-2AD09C49400B}" xr6:coauthVersionLast="36" xr6:coauthVersionMax="47" xr10:uidLastSave="{00000000-0000-0000-0000-000000000000}"/>
  <bookViews>
    <workbookView xWindow="4560" yWindow="0" windowWidth="15840" windowHeight="13800" xr2:uid="{00000000-000D-0000-FFFF-FFFF00000000}"/>
  </bookViews>
  <sheets>
    <sheet name="申込書" sheetId="1" r:id="rId1"/>
    <sheet name="集計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  <c r="H1" i="2"/>
  <c r="G3" i="2" l="1"/>
  <c r="F3" i="2"/>
  <c r="C3" i="2"/>
  <c r="B3" i="2"/>
  <c r="A3" i="2"/>
  <c r="E3" i="2"/>
  <c r="D3" i="2"/>
</calcChain>
</file>

<file path=xl/sharedStrings.xml><?xml version="1.0" encoding="utf-8"?>
<sst xmlns="http://schemas.openxmlformats.org/spreadsheetml/2006/main" count="32" uniqueCount="23">
  <si>
    <t>令和６年度　第一回「教育委員会主催　研修会」参加申込</t>
    <rPh sb="22" eb="24">
      <t>サンカ</t>
    </rPh>
    <rPh sb="24" eb="26">
      <t>モウシコミ</t>
    </rPh>
    <phoneticPr fontId="2"/>
  </si>
  <si>
    <t>テーマ１．「災害犠牲者対応に向けて準備しよう」</t>
  </si>
  <si>
    <t>テーマ２．「子どもマルトリートメントについて考えよう」</t>
  </si>
  <si>
    <t>氏名</t>
    <rPh sb="0" eb="2">
      <t>シメイ</t>
    </rPh>
    <phoneticPr fontId="2"/>
  </si>
  <si>
    <t>所属</t>
    <rPh sb="0" eb="2">
      <t>ショゾク</t>
    </rPh>
    <phoneticPr fontId="2"/>
  </si>
  <si>
    <t>職種</t>
    <rPh sb="0" eb="2">
      <t>ショクシュ</t>
    </rPh>
    <phoneticPr fontId="2"/>
  </si>
  <si>
    <t>歯科医師</t>
    <rPh sb="0" eb="4">
      <t>シカイシ</t>
    </rPh>
    <phoneticPr fontId="2"/>
  </si>
  <si>
    <t>その他</t>
    <rPh sb="2" eb="3">
      <t>タ</t>
    </rPh>
    <phoneticPr fontId="2"/>
  </si>
  <si>
    <t>メールアドレス</t>
    <phoneticPr fontId="2"/>
  </si>
  <si>
    <t>電話番号</t>
    <rPh sb="0" eb="2">
      <t>デンワ</t>
    </rPh>
    <rPh sb="2" eb="4">
      <t>バンゴウ</t>
    </rPh>
    <phoneticPr fontId="2"/>
  </si>
  <si>
    <t>※当日連絡可能な番号をご記入ください</t>
    <rPh sb="1" eb="3">
      <t>トウジツ</t>
    </rPh>
    <rPh sb="3" eb="5">
      <t>レンラク</t>
    </rPh>
    <rPh sb="5" eb="7">
      <t>カノウ</t>
    </rPh>
    <rPh sb="8" eb="10">
      <t>バンゴウ</t>
    </rPh>
    <rPh sb="12" eb="14">
      <t>キニュウ</t>
    </rPh>
    <phoneticPr fontId="2"/>
  </si>
  <si>
    <t>※必ずご記入ください</t>
    <rPh sb="1" eb="2">
      <t>カナラ</t>
    </rPh>
    <rPh sb="4" eb="6">
      <t>キニュウ</t>
    </rPh>
    <phoneticPr fontId="2"/>
  </si>
  <si>
    <t>（具体的にご記入ください：</t>
  </si>
  <si>
    <t>）</t>
    <phoneticPr fontId="2"/>
  </si>
  <si>
    <t>　↓参加希望のテーマを選択してくだい（どちらか1つ；同時参加はできません）</t>
    <rPh sb="2" eb="4">
      <t>サンカ</t>
    </rPh>
    <rPh sb="4" eb="6">
      <t>キボウ</t>
    </rPh>
    <rPh sb="11" eb="13">
      <t>センタク</t>
    </rPh>
    <rPh sb="26" eb="28">
      <t>ドウジ</t>
    </rPh>
    <rPh sb="28" eb="30">
      <t>サンカ</t>
    </rPh>
    <phoneticPr fontId="2"/>
  </si>
  <si>
    <t>テーマ</t>
    <phoneticPr fontId="2"/>
  </si>
  <si>
    <t>　 ↓選択してください</t>
    <rPh sb="3" eb="5">
      <t>センタク</t>
    </rPh>
    <phoneticPr fontId="2"/>
  </si>
  <si>
    <t>デジタルカメラのみ持参が困難である</t>
    <rPh sb="9" eb="11">
      <t>ジサン</t>
    </rPh>
    <rPh sb="12" eb="14">
      <t>コンナン</t>
    </rPh>
    <phoneticPr fontId="2"/>
  </si>
  <si>
    <t>パソコンのみ持参が困難である</t>
    <rPh sb="6" eb="8">
      <t>ジサン</t>
    </rPh>
    <rPh sb="9" eb="11">
      <t>コンナン</t>
    </rPh>
    <phoneticPr fontId="2"/>
  </si>
  <si>
    <t>デジタルカメラ・パソコンの両方とも持参が困難である</t>
    <rPh sb="13" eb="15">
      <t>リョウホウ</t>
    </rPh>
    <rPh sb="17" eb="19">
      <t>ジサン</t>
    </rPh>
    <rPh sb="20" eb="22">
      <t>コンナン</t>
    </rPh>
    <phoneticPr fontId="2"/>
  </si>
  <si>
    <t>虐待対応との関係</t>
    <phoneticPr fontId="2"/>
  </si>
  <si>
    <t>デジタルカメラ・パソコンの両方とも持参する</t>
    <rPh sb="13" eb="15">
      <t>リョウホウ</t>
    </rPh>
    <rPh sb="17" eb="19">
      <t>ジサン</t>
    </rPh>
    <phoneticPr fontId="2"/>
  </si>
  <si>
    <t>機材持参について選択してください→</t>
    <rPh sb="0" eb="2">
      <t>キザイ</t>
    </rPh>
    <rPh sb="2" eb="4">
      <t>ジサン</t>
    </rPh>
    <rPh sb="8" eb="10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</si>
</sst>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/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1454817346722"/>
      </left>
      <right/>
      <top/>
      <bottom style="thin">
        <color theme="7" tint="0.39991454817346722"/>
      </bottom>
      <diagonal/>
    </border>
    <border>
      <left style="thin">
        <color theme="7" tint="0.39988402966399123"/>
      </left>
      <right/>
      <top style="thin">
        <color theme="7" tint="0.39988402966399123"/>
      </top>
      <bottom style="thin">
        <color theme="7" tint="0.39988402966399123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1454817346722"/>
      </bottom>
      <diagonal/>
    </border>
    <border>
      <left/>
      <right style="thin">
        <color theme="7" tint="0.39994506668294322"/>
      </right>
      <top style="thin">
        <color theme="7" tint="0.39994506668294322"/>
      </top>
      <bottom/>
      <diagonal/>
    </border>
    <border>
      <left style="thin">
        <color theme="7" tint="0.39991454817346722"/>
      </left>
      <right/>
      <top/>
      <bottom/>
      <diagonal/>
    </border>
    <border>
      <left style="thin">
        <color theme="7" tint="0.39988402966399123"/>
      </left>
      <right style="thin">
        <color theme="7" tint="0.39988402966399123"/>
      </right>
      <top style="thin">
        <color theme="7" tint="0.39988402966399123"/>
      </top>
      <bottom/>
      <diagonal/>
    </border>
    <border>
      <left style="thin">
        <color theme="7" tint="0.39988402966399123"/>
      </left>
      <right style="thin">
        <color theme="7" tint="0.39988402966399123"/>
      </right>
      <top/>
      <bottom/>
      <diagonal/>
    </border>
    <border>
      <left style="thin">
        <color theme="7" tint="0.39988402966399123"/>
      </left>
      <right style="thin">
        <color theme="7" tint="0.39988402966399123"/>
      </right>
      <top/>
      <bottom style="thin">
        <color theme="7" tint="0.39988402966399123"/>
      </bottom>
      <diagonal/>
    </border>
    <border>
      <left style="thin">
        <color theme="7" tint="0.39991454817346722"/>
      </left>
      <right/>
      <top style="thin">
        <color theme="7" tint="0.39991454817346722"/>
      </top>
      <bottom/>
      <diagonal/>
    </border>
    <border>
      <left/>
      <right/>
      <top style="thin">
        <color theme="7" tint="0.39994506668294322"/>
      </top>
      <bottom/>
      <diagonal/>
    </border>
    <border>
      <left style="thin">
        <color theme="7" tint="0.39994506668294322"/>
      </left>
      <right/>
      <top style="thin">
        <color theme="7" tint="0.39994506668294322"/>
      </top>
      <bottom style="thin">
        <color theme="7" tint="0.39994506668294322"/>
      </bottom>
      <diagonal/>
    </border>
    <border>
      <left/>
      <right/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/>
      <top style="thin">
        <color theme="7" tint="0.39994506668294322"/>
      </top>
      <bottom/>
      <diagonal/>
    </border>
    <border>
      <left style="thin">
        <color theme="7" tint="0.39988402966399123"/>
      </left>
      <right/>
      <top style="thin">
        <color theme="7" tint="0.39988402966399123"/>
      </top>
      <bottom/>
      <diagonal/>
    </border>
    <border>
      <left style="thin">
        <color theme="7" tint="0.39988402966399123"/>
      </left>
      <right/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49" fontId="0" fillId="0" borderId="0" xfId="0" applyNumberFormat="1">
      <alignment vertical="center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176" fontId="0" fillId="0" borderId="0" xfId="0" applyNumberFormat="1">
      <alignment vertical="center"/>
    </xf>
    <xf numFmtId="0" fontId="0" fillId="0" borderId="17" xfId="0" applyBorder="1">
      <alignment vertical="center"/>
    </xf>
    <xf numFmtId="0" fontId="0" fillId="0" borderId="0" xfId="0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0" borderId="14" xfId="0" applyBorder="1">
      <alignment vertical="center"/>
    </xf>
    <xf numFmtId="0" fontId="0" fillId="0" borderId="2" xfId="0" applyBorder="1">
      <alignment vertical="center"/>
    </xf>
    <xf numFmtId="49" fontId="0" fillId="2" borderId="15" xfId="0" applyNumberFormat="1" applyFill="1" applyBorder="1">
      <alignment vertical="center"/>
    </xf>
    <xf numFmtId="49" fontId="0" fillId="2" borderId="12" xfId="0" applyNumberFormat="1" applyFill="1" applyBorder="1">
      <alignment vertical="center"/>
    </xf>
    <xf numFmtId="49" fontId="0" fillId="0" borderId="12" xfId="0" applyNumberFormat="1" applyBorder="1">
      <alignment vertical="center"/>
    </xf>
    <xf numFmtId="49" fontId="0" fillId="0" borderId="6" xfId="0" applyNumberForma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</cellXfs>
  <cellStyles count="1">
    <cellStyle name="標準" xfId="0" builtinId="0"/>
  </cellStyles>
  <dxfs count="16">
    <dxf>
      <font>
        <color theme="1"/>
      </font>
    </dxf>
    <dxf>
      <font>
        <color theme="0"/>
      </font>
    </dxf>
    <dxf>
      <font>
        <color theme="0"/>
      </font>
    </dxf>
    <dxf>
      <font>
        <color theme="1"/>
      </font>
    </dxf>
    <dxf>
      <font>
        <color theme="0"/>
      </font>
    </dxf>
    <dxf>
      <font>
        <color theme="1"/>
      </font>
      <fill>
        <patternFill>
          <bgColor rgb="FFFFFFCC"/>
        </patternFill>
      </fill>
      <border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</border>
    </dxf>
    <dxf>
      <font>
        <color theme="0"/>
      </font>
    </dxf>
    <dxf>
      <font>
        <color theme="1"/>
      </font>
      <fill>
        <patternFill>
          <bgColor rgb="FFFFFFCC"/>
        </patternFill>
      </fill>
      <border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</border>
    </dxf>
    <dxf>
      <font>
        <color theme="0"/>
      </font>
    </dxf>
    <dxf>
      <font>
        <color theme="1"/>
      </font>
    </dxf>
    <dxf>
      <border>
        <top style="thin">
          <color theme="7" tint="0.39994506668294322"/>
        </top>
        <vertical/>
        <horizontal/>
      </border>
    </dxf>
    <dxf>
      <font>
        <color theme="1"/>
      </font>
      <fill>
        <patternFill patternType="solid">
          <bgColor rgb="FFFFFFCC"/>
        </patternFill>
      </fill>
      <border>
        <left style="thin">
          <color theme="7" tint="0.39991454817346722"/>
        </left>
        <right style="thin">
          <color theme="7" tint="0.39991454817346722"/>
        </right>
        <top style="thin">
          <color theme="7" tint="0.39988402966399123"/>
        </top>
        <bottom style="thin">
          <color theme="7" tint="0.39988402966399123"/>
        </bottom>
      </border>
    </dxf>
    <dxf>
      <font>
        <color theme="0"/>
      </font>
      <border>
        <left/>
        <right/>
        <top/>
        <bottom/>
      </border>
    </dxf>
    <dxf>
      <font>
        <color theme="1"/>
      </font>
      <border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  <vertical/>
        <horizontal/>
      </border>
    </dxf>
    <dxf>
      <font>
        <color theme="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$G$3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CheckBox" fmlaLink="$G$11" lockText="1" noThreeD="1"/>
</file>

<file path=xl/ctrlProps/ctrlProp4.xml><?xml version="1.0" encoding="utf-8"?>
<formControlPr xmlns="http://schemas.microsoft.com/office/spreadsheetml/2009/9/main" objectType="CheckBox" fmlaLink="$G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285750</xdr:colOff>
          <xdr:row>3</xdr:row>
          <xdr:rowOff>28575</xdr:rowOff>
        </xdr:from>
        <xdr:to>
          <xdr:col>0</xdr:col>
          <xdr:colOff>552450</xdr:colOff>
          <xdr:row>4</xdr:row>
          <xdr:rowOff>200025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85750" y="742950"/>
              <a:ext cx="266700" cy="409575"/>
              <a:chOff x="285750" y="742950"/>
              <a:chExt cx="266700" cy="409574"/>
            </a:xfrm>
          </xdr:grpSpPr>
          <xdr:sp macro="" textlink="">
            <xdr:nvSpPr>
              <xdr:cNvPr id="1031" name="Option Button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285750" y="742950"/>
                <a:ext cx="266700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2" name="Option 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285750" y="981074"/>
                <a:ext cx="266700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10</xdr:row>
          <xdr:rowOff>28575</xdr:rowOff>
        </xdr:from>
        <xdr:to>
          <xdr:col>1</xdr:col>
          <xdr:colOff>361950</xdr:colOff>
          <xdr:row>10</xdr:row>
          <xdr:rowOff>209550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9</xdr:row>
          <xdr:rowOff>28575</xdr:rowOff>
        </xdr:from>
        <xdr:to>
          <xdr:col>1</xdr:col>
          <xdr:colOff>361950</xdr:colOff>
          <xdr:row>9</xdr:row>
          <xdr:rowOff>209550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44"/>
  <sheetViews>
    <sheetView showGridLines="0" tabSelected="1" workbookViewId="0"/>
  </sheetViews>
  <sheetFormatPr defaultRowHeight="18.75" x14ac:dyDescent="0.4"/>
  <cols>
    <col min="1" max="1" width="18.125" customWidth="1"/>
    <col min="2" max="2" width="7.5" customWidth="1"/>
    <col min="3" max="3" width="9" customWidth="1"/>
    <col min="4" max="4" width="25.125" customWidth="1"/>
    <col min="5" max="5" width="28.75" customWidth="1"/>
    <col min="8" max="8" width="9.25" bestFit="1" customWidth="1"/>
  </cols>
  <sheetData>
    <row r="1" spans="1:8" x14ac:dyDescent="0.4">
      <c r="A1" t="s">
        <v>0</v>
      </c>
    </row>
    <row r="2" spans="1:8" x14ac:dyDescent="0.4">
      <c r="H2" s="1"/>
    </row>
    <row r="3" spans="1:8" x14ac:dyDescent="0.4">
      <c r="A3" t="s">
        <v>14</v>
      </c>
      <c r="G3" s="1">
        <v>1</v>
      </c>
    </row>
    <row r="4" spans="1:8" x14ac:dyDescent="0.4">
      <c r="A4" s="2"/>
      <c r="B4" t="s">
        <v>1</v>
      </c>
    </row>
    <row r="5" spans="1:8" x14ac:dyDescent="0.4">
      <c r="A5" s="6"/>
      <c r="B5" t="s">
        <v>2</v>
      </c>
    </row>
    <row r="7" spans="1:8" x14ac:dyDescent="0.4">
      <c r="A7" s="5" t="s">
        <v>3</v>
      </c>
      <c r="B7" s="18"/>
      <c r="C7" s="19"/>
      <c r="D7" s="20"/>
      <c r="E7" s="21"/>
    </row>
    <row r="8" spans="1:8" x14ac:dyDescent="0.4">
      <c r="A8" s="8" t="s">
        <v>4</v>
      </c>
      <c r="B8" s="18"/>
      <c r="C8" s="19"/>
      <c r="D8" s="20"/>
      <c r="E8" s="21"/>
    </row>
    <row r="9" spans="1:8" x14ac:dyDescent="0.4">
      <c r="A9" s="26" t="s">
        <v>5</v>
      </c>
      <c r="B9" t="s">
        <v>16</v>
      </c>
    </row>
    <row r="10" spans="1:8" x14ac:dyDescent="0.4">
      <c r="A10" s="27"/>
      <c r="B10" s="3"/>
      <c r="C10" t="s">
        <v>6</v>
      </c>
      <c r="G10" s="1" t="b">
        <v>0</v>
      </c>
    </row>
    <row r="11" spans="1:8" x14ac:dyDescent="0.4">
      <c r="A11" s="28"/>
      <c r="B11" s="7"/>
      <c r="C11" t="s">
        <v>7</v>
      </c>
      <c r="D11" t="s">
        <v>12</v>
      </c>
      <c r="F11" t="s">
        <v>13</v>
      </c>
      <c r="G11" s="1" t="b">
        <v>0</v>
      </c>
    </row>
    <row r="12" spans="1:8" x14ac:dyDescent="0.4">
      <c r="A12" s="4" t="s">
        <v>8</v>
      </c>
      <c r="B12" s="18"/>
      <c r="C12" s="19"/>
      <c r="D12" s="20"/>
      <c r="E12" s="21"/>
    </row>
    <row r="13" spans="1:8" x14ac:dyDescent="0.4">
      <c r="A13" s="9" t="s">
        <v>9</v>
      </c>
      <c r="B13" s="22"/>
      <c r="C13" s="23"/>
      <c r="D13" s="24"/>
      <c r="E13" s="25"/>
      <c r="F13" t="s">
        <v>10</v>
      </c>
    </row>
    <row r="14" spans="1:8" x14ac:dyDescent="0.4">
      <c r="A14" s="11" t="s">
        <v>20</v>
      </c>
      <c r="B14" s="17"/>
      <c r="C14" s="17"/>
      <c r="D14" s="17"/>
      <c r="E14" s="17"/>
      <c r="F14" t="s">
        <v>11</v>
      </c>
    </row>
    <row r="15" spans="1:8" x14ac:dyDescent="0.4">
      <c r="A15" s="16" t="s">
        <v>22</v>
      </c>
      <c r="B15" s="17"/>
      <c r="C15" s="17"/>
      <c r="D15" s="17" t="s">
        <v>21</v>
      </c>
      <c r="E15" s="17"/>
    </row>
    <row r="16" spans="1:8" x14ac:dyDescent="0.4">
      <c r="A16" s="12"/>
      <c r="G16" s="1">
        <v>1</v>
      </c>
    </row>
    <row r="17" spans="1:1" x14ac:dyDescent="0.4">
      <c r="A17" s="12"/>
    </row>
    <row r="18" spans="1:1" x14ac:dyDescent="0.4">
      <c r="A18" s="12"/>
    </row>
    <row r="41" spans="1:1" x14ac:dyDescent="0.4">
      <c r="A41" s="13" t="s">
        <v>21</v>
      </c>
    </row>
    <row r="42" spans="1:1" x14ac:dyDescent="0.4">
      <c r="A42" s="14" t="s">
        <v>17</v>
      </c>
    </row>
    <row r="43" spans="1:1" x14ac:dyDescent="0.4">
      <c r="A43" s="14" t="s">
        <v>18</v>
      </c>
    </row>
    <row r="44" spans="1:1" x14ac:dyDescent="0.4">
      <c r="A44" s="14" t="s">
        <v>19</v>
      </c>
    </row>
  </sheetData>
  <mergeCells count="8">
    <mergeCell ref="A15:C15"/>
    <mergeCell ref="D15:E15"/>
    <mergeCell ref="B7:E7"/>
    <mergeCell ref="B8:E8"/>
    <mergeCell ref="B12:E12"/>
    <mergeCell ref="B13:E13"/>
    <mergeCell ref="A9:A11"/>
    <mergeCell ref="B14:E14"/>
  </mergeCells>
  <phoneticPr fontId="2"/>
  <conditionalFormatting sqref="A14">
    <cfRule type="expression" dxfId="15" priority="24" stopIfTrue="1">
      <formula>IF(G3=1,TRUE,FALSE)</formula>
    </cfRule>
    <cfRule type="expression" dxfId="14" priority="27" stopIfTrue="1">
      <formula>IF(G3=2,TRUE,FALSE)</formula>
    </cfRule>
  </conditionalFormatting>
  <conditionalFormatting sqref="A15:C15">
    <cfRule type="expression" dxfId="13" priority="1" stopIfTrue="1">
      <formula>IF($G$3=1,TRUE,FALSE)</formula>
    </cfRule>
    <cfRule type="expression" dxfId="12" priority="2" stopIfTrue="1">
      <formula>IF($G$3=2,TRUE,FALSE)</formula>
    </cfRule>
  </conditionalFormatting>
  <conditionalFormatting sqref="A14:E14">
    <cfRule type="expression" dxfId="11" priority="40" stopIfTrue="1">
      <formula>IF(F3=2,TRUE,FALSE)</formula>
    </cfRule>
  </conditionalFormatting>
  <conditionalFormatting sqref="B14:E14">
    <cfRule type="expression" dxfId="10" priority="23" stopIfTrue="1">
      <formula>IF(G3=1,TRUE,FALSE)</formula>
    </cfRule>
  </conditionalFormatting>
  <conditionalFormatting sqref="D11">
    <cfRule type="expression" dxfId="9" priority="32" stopIfTrue="1">
      <formula>IF(G11=TRUE,TRUE,FALSE)</formula>
    </cfRule>
    <cfRule type="expression" dxfId="8" priority="33" stopIfTrue="1">
      <formula>IF(G11=FALSE,TRUE,FALSE)</formula>
    </cfRule>
  </conditionalFormatting>
  <conditionalFormatting sqref="D15:E15">
    <cfRule type="expression" dxfId="7" priority="21" stopIfTrue="1">
      <formula>IF($G$3=1,TRUE,FALSE)</formula>
    </cfRule>
    <cfRule type="expression" dxfId="6" priority="22" stopIfTrue="1">
      <formula>IF($G$3=2,TRUE,FALSE)</formula>
    </cfRule>
  </conditionalFormatting>
  <conditionalFormatting sqref="E11">
    <cfRule type="expression" dxfId="5" priority="30" stopIfTrue="1">
      <formula>IF(G11=TRUE,TRUE,FALSE)</formula>
    </cfRule>
    <cfRule type="expression" dxfId="4" priority="31" stopIfTrue="1">
      <formula>IF(G11=FALSE,TRUE,FALSE)</formula>
    </cfRule>
  </conditionalFormatting>
  <conditionalFormatting sqref="F11">
    <cfRule type="expression" dxfId="3" priority="28" stopIfTrue="1">
      <formula>IF(G11=TRUE,TRUE,FALSE)</formula>
    </cfRule>
    <cfRule type="expression" dxfId="2" priority="29" stopIfTrue="1">
      <formula>IF(G11=FALSE,TRUE,FALSE)</formula>
    </cfRule>
  </conditionalFormatting>
  <conditionalFormatting sqref="F14">
    <cfRule type="expression" dxfId="1" priority="34" stopIfTrue="1">
      <formula>IF(G3=1,TRUE,FALSE)</formula>
    </cfRule>
    <cfRule type="expression" dxfId="0" priority="35" stopIfTrue="1">
      <formula>IF(G3=2,TRUE,FALSE)</formula>
    </cfRule>
  </conditionalFormatting>
  <dataValidations count="1">
    <dataValidation type="list" allowBlank="1" showInputMessage="1" showErrorMessage="1" sqref="D15:E15" xr:uid="{C0F8463A-AEB7-48E4-9920-C0E83BE9E4A4}">
      <formula1>$A$41:$A$44</formula1>
    </dataValidation>
  </dataValidations>
  <pageMargins left="0.7" right="0.7" top="0.75" bottom="0.75" header="0.3" footer="0.3"/>
  <pageSetup paperSize="9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Option Button 7">
              <controlPr defaultSize="0" autoFill="0" autoLine="0" autoPict="0">
                <anchor moveWithCells="1">
                  <from>
                    <xdr:col>0</xdr:col>
                    <xdr:colOff>285750</xdr:colOff>
                    <xdr:row>3</xdr:row>
                    <xdr:rowOff>28575</xdr:rowOff>
                  </from>
                  <to>
                    <xdr:col>0</xdr:col>
                    <xdr:colOff>552450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Option Button 8">
              <controlPr defaultSize="0" autoFill="0" autoLine="0" autoPict="0">
                <anchor moveWithCells="1">
                  <from>
                    <xdr:col>0</xdr:col>
                    <xdr:colOff>285750</xdr:colOff>
                    <xdr:row>4</xdr:row>
                    <xdr:rowOff>28575</xdr:rowOff>
                  </from>
                  <to>
                    <xdr:col>0</xdr:col>
                    <xdr:colOff>552450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Check Box 21">
              <controlPr defaultSize="0" autoFill="0" autoLine="0" autoPict="0">
                <anchor moveWithCells="1">
                  <from>
                    <xdr:col>1</xdr:col>
                    <xdr:colOff>104775</xdr:colOff>
                    <xdr:row>10</xdr:row>
                    <xdr:rowOff>28575</xdr:rowOff>
                  </from>
                  <to>
                    <xdr:col>1</xdr:col>
                    <xdr:colOff>361950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Check Box 22">
              <controlPr defaultSize="0" autoFill="0" autoLine="0" autoPict="0">
                <anchor moveWithCells="1">
                  <from>
                    <xdr:col>1</xdr:col>
                    <xdr:colOff>104775</xdr:colOff>
                    <xdr:row>9</xdr:row>
                    <xdr:rowOff>28575</xdr:rowOff>
                  </from>
                  <to>
                    <xdr:col>1</xdr:col>
                    <xdr:colOff>361950</xdr:colOff>
                    <xdr:row>9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60D4B-8A67-41C0-906A-3F3FA4631D20}">
  <sheetPr codeName="Sheet2"/>
  <dimension ref="A1:H3"/>
  <sheetViews>
    <sheetView workbookViewId="0">
      <selection activeCell="E2" sqref="E2"/>
    </sheetView>
  </sheetViews>
  <sheetFormatPr defaultRowHeight="18.75" x14ac:dyDescent="0.4"/>
  <cols>
    <col min="4" max="4" width="9" bestFit="1" customWidth="1"/>
    <col min="5" max="5" width="7.125" bestFit="1" customWidth="1"/>
    <col min="6" max="6" width="15.125" bestFit="1" customWidth="1"/>
    <col min="7" max="7" width="13.625" bestFit="1" customWidth="1"/>
    <col min="8" max="8" width="44.25" bestFit="1" customWidth="1"/>
  </cols>
  <sheetData>
    <row r="1" spans="1:8" x14ac:dyDescent="0.4">
      <c r="A1" t="s">
        <v>15</v>
      </c>
      <c r="B1" t="s">
        <v>3</v>
      </c>
      <c r="C1" t="s">
        <v>4</v>
      </c>
      <c r="D1" t="s">
        <v>5</v>
      </c>
      <c r="E1" t="s">
        <v>5</v>
      </c>
      <c r="F1" t="s">
        <v>8</v>
      </c>
      <c r="G1" t="s">
        <v>9</v>
      </c>
      <c r="H1" t="str">
        <f>IF(申込書!G3=1,"機材持参","虐待対応との関係")</f>
        <v>機材持参</v>
      </c>
    </row>
    <row r="2" spans="1:8" x14ac:dyDescent="0.4">
      <c r="D2" t="s">
        <v>6</v>
      </c>
      <c r="E2" t="s">
        <v>7</v>
      </c>
    </row>
    <row r="3" spans="1:8" s="10" customFormat="1" x14ac:dyDescent="0.4">
      <c r="A3" s="10" t="str">
        <f>IF(申込書!G3=1,"災害対応","虐待")</f>
        <v>災害対応</v>
      </c>
      <c r="B3" s="10">
        <f>申込書!B7</f>
        <v>0</v>
      </c>
      <c r="C3" s="10">
        <f>申込書!B8</f>
        <v>0</v>
      </c>
      <c r="D3" s="10" t="str">
        <f>IF(申込書!G10=TRUE,"◯","")</f>
        <v/>
      </c>
      <c r="E3" s="10" t="str">
        <f>IF(申込書!G11=TRUE,申込書!E11,"")</f>
        <v/>
      </c>
      <c r="F3" s="10">
        <f>申込書!B12</f>
        <v>0</v>
      </c>
      <c r="G3" s="10">
        <f>申込書!B13</f>
        <v>0</v>
      </c>
      <c r="H3" s="15" t="str">
        <f>IF(申込書!G3=1,申込書!D15,申込書!B14)</f>
        <v>デジタルカメラ・パソコンの両方とも持参する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集計用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suzk</dc:creator>
  <cp:lastModifiedBy>中井 真理子</cp:lastModifiedBy>
  <dcterms:created xsi:type="dcterms:W3CDTF">2023-12-19T15:37:12Z</dcterms:created>
  <dcterms:modified xsi:type="dcterms:W3CDTF">2023-12-28T00:29:59Z</dcterms:modified>
</cp:coreProperties>
</file>