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86" windowWidth="15480" windowHeight="9630" tabRatio="733" activeTab="0"/>
  </bookViews>
  <sheets>
    <sheet name="フォームの記入例" sheetId="1" r:id="rId1"/>
    <sheet name="1台目記入表" sheetId="2" r:id="rId2"/>
    <sheet name="2台目記入表" sheetId="3" r:id="rId3"/>
    <sheet name="3台目記入表" sheetId="4" r:id="rId4"/>
    <sheet name="4台目記入表" sheetId="5" r:id="rId5"/>
    <sheet name="5台目記入表" sheetId="6" r:id="rId6"/>
    <sheet name="6台目記入表" sheetId="7" r:id="rId7"/>
  </sheets>
  <definedNames>
    <definedName name="_xlnm.Print_Area" localSheetId="1">'1台目記入表'!$A$1:$U$66,'1台目記入表'!$V$20:$AT$66</definedName>
    <definedName name="_xlnm.Print_Area" localSheetId="2">'2台目記入表'!$A$1:$U$66,'2台目記入表'!$V$20:$AT$66</definedName>
    <definedName name="_xlnm.Print_Area" localSheetId="3">'3台目記入表'!$A$1:$U$66,'3台目記入表'!$V$20:$AT$66</definedName>
    <definedName name="_xlnm.Print_Area" localSheetId="4">'4台目記入表'!$A$1:$U$66,'4台目記入表'!$V$20:$AT$66</definedName>
    <definedName name="_xlnm.Print_Area" localSheetId="5">'5台目記入表'!$A$1:$U$66,'5台目記入表'!$V$20:$AT$66</definedName>
    <definedName name="_xlnm.Print_Area" localSheetId="6">'6台目記入表'!$A$1:$U$66,'6台目記入表'!$V$20:$AT$66</definedName>
    <definedName name="_xlnm.Print_Area" localSheetId="0">'フォームの記入例'!$A$1:$U$66,'フォームの記入例'!$V$19:$AT$66</definedName>
  </definedNames>
  <calcPr fullCalcOnLoad="1"/>
</workbook>
</file>

<file path=xl/sharedStrings.xml><?xml version="1.0" encoding="utf-8"?>
<sst xmlns="http://schemas.openxmlformats.org/spreadsheetml/2006/main" count="2339" uniqueCount="178">
  <si>
    <t>アンギオ装置設置台数</t>
  </si>
  <si>
    <t>台</t>
  </si>
  <si>
    <t>年</t>
  </si>
  <si>
    <t>月</t>
  </si>
  <si>
    <t>第１アンギオ室</t>
  </si>
  <si>
    <t>シネ+DSA（多目的）</t>
  </si>
  <si>
    <t>１台目設置室名称</t>
  </si>
  <si>
    <t>使用（目的）方法</t>
  </si>
  <si>
    <t>日</t>
  </si>
  <si>
    <t>校正年月日</t>
  </si>
  <si>
    <t>形式</t>
  </si>
  <si>
    <t>装置名及びSingle or Biplaneの区別</t>
  </si>
  <si>
    <t>測定者名及び所属</t>
  </si>
  <si>
    <t>所属</t>
  </si>
  <si>
    <t>線量計測について</t>
  </si>
  <si>
    <t>アクリル20cm</t>
  </si>
  <si>
    <t>ファントム種類の確認</t>
  </si>
  <si>
    <t>IVR基準点での計測の確認</t>
  </si>
  <si>
    <t>IVRポイントで計測</t>
  </si>
  <si>
    <t>透視</t>
  </si>
  <si>
    <t>シネ撮影</t>
  </si>
  <si>
    <t>DSA撮影</t>
  </si>
  <si>
    <t>ｃｍ</t>
  </si>
  <si>
    <t>ｋV</t>
  </si>
  <si>
    <t>ｍA</t>
  </si>
  <si>
    <t>msec</t>
  </si>
  <si>
    <t>(mGy/min)</t>
  </si>
  <si>
    <t>(mGy/10sec)</t>
  </si>
  <si>
    <t>（ｍGy/ﾌﾚｰﾑ)</t>
  </si>
  <si>
    <t>10秒間のフレーム数</t>
  </si>
  <si>
    <t>（mGy/2分）</t>
  </si>
  <si>
    <t>撮影ﾌﾚｰﾑ数</t>
  </si>
  <si>
    <t>（mGy/ﾌﾚｰﾑ）</t>
  </si>
  <si>
    <t>装置条件</t>
  </si>
  <si>
    <t>設置年月</t>
  </si>
  <si>
    <t>測定年月日</t>
  </si>
  <si>
    <t>線量計名</t>
  </si>
  <si>
    <t>電離箱</t>
  </si>
  <si>
    <t>施設名（県名）</t>
  </si>
  <si>
    <t>(mGy/h)</t>
  </si>
  <si>
    <t>f/s</t>
  </si>
  <si>
    <t>正面</t>
  </si>
  <si>
    <t>側面</t>
  </si>
  <si>
    <t>装置について</t>
  </si>
  <si>
    <t>測定方法について</t>
  </si>
  <si>
    <t>High</t>
  </si>
  <si>
    <t>(mGy/10sec)</t>
  </si>
  <si>
    <t>（ｍGy/ﾌﾚｰﾑ)</t>
  </si>
  <si>
    <t>(mGy/10sec)</t>
  </si>
  <si>
    <t>ｋV</t>
  </si>
  <si>
    <t>ｍA</t>
  </si>
  <si>
    <t>msec</t>
  </si>
  <si>
    <t>f/s</t>
  </si>
  <si>
    <t>（mGy/ﾌﾚｰﾑ）</t>
  </si>
  <si>
    <t>(mGy/10sec)</t>
  </si>
  <si>
    <t>ｋV</t>
  </si>
  <si>
    <t>msec</t>
  </si>
  <si>
    <t>f/s</t>
  </si>
  <si>
    <t>装置条件</t>
  </si>
  <si>
    <t>Biplane</t>
  </si>
  <si>
    <t>PCI時⇒</t>
  </si>
  <si>
    <t>焦点‐ｱｲｿｾﾝﾀｰ距離</t>
  </si>
  <si>
    <t>　　　　　cm</t>
  </si>
  <si>
    <t>ｍA(mAs)</t>
  </si>
  <si>
    <t>I･I or FPD</t>
  </si>
  <si>
    <t>I・I</t>
  </si>
  <si>
    <t>付加フィルター（具体的数値は下記欄に記入）</t>
  </si>
  <si>
    <t>　　　　　cm</t>
  </si>
  <si>
    <t>ｍA(mAs)</t>
  </si>
  <si>
    <t>I･I or FPD</t>
  </si>
  <si>
    <t>線量モード</t>
  </si>
  <si>
    <t>付加フィルター</t>
  </si>
  <si>
    <t>①</t>
  </si>
  <si>
    <t>②</t>
  </si>
  <si>
    <t>③</t>
  </si>
  <si>
    <t>④</t>
  </si>
  <si>
    <t>⑤</t>
  </si>
  <si>
    <t>SID</t>
  </si>
  <si>
    <t>ｃｍ</t>
  </si>
  <si>
    <t>I･I or FPD</t>
  </si>
  <si>
    <t>装置条件</t>
  </si>
  <si>
    <t>①</t>
  </si>
  <si>
    <t>②</t>
  </si>
  <si>
    <t>③</t>
  </si>
  <si>
    <t>④</t>
  </si>
  <si>
    <t>⑤</t>
  </si>
  <si>
    <t>Low</t>
  </si>
  <si>
    <t>1mmAl+0.1mmCu</t>
  </si>
  <si>
    <t>Mid</t>
  </si>
  <si>
    <t>High</t>
  </si>
  <si>
    <t>(mGy/min)</t>
  </si>
  <si>
    <t>(mGy/h)</t>
  </si>
  <si>
    <t>ｋV</t>
  </si>
  <si>
    <t>ｍA</t>
  </si>
  <si>
    <t>msec</t>
  </si>
  <si>
    <t>f/s</t>
  </si>
  <si>
    <t>あり(固定）</t>
  </si>
  <si>
    <t>使用しない</t>
  </si>
  <si>
    <t>診断時⇒</t>
  </si>
  <si>
    <t>IVR時⇒</t>
  </si>
  <si>
    <t>あまり使用しない⇒</t>
  </si>
  <si>
    <t>A</t>
  </si>
  <si>
    <t>B</t>
  </si>
  <si>
    <t>C</t>
  </si>
  <si>
    <t>D</t>
  </si>
  <si>
    <t>装置について</t>
  </si>
  <si>
    <t>測定方法について</t>
  </si>
  <si>
    <t>DSA時⇒</t>
  </si>
  <si>
    <t>SID</t>
  </si>
  <si>
    <t>○×○×病院</t>
  </si>
  <si>
    <t>東京都</t>
  </si>
  <si>
    <t>東京太郎、大阪花子、</t>
  </si>
  <si>
    <t>○×○×病院</t>
  </si>
  <si>
    <t>○×○×○×</t>
  </si>
  <si>
    <t>－</t>
  </si>
  <si>
    <t>－</t>
  </si>
  <si>
    <t>①</t>
  </si>
  <si>
    <t>②</t>
  </si>
  <si>
    <t>③</t>
  </si>
  <si>
    <t>その他(マイクロワイヤー使用時）</t>
  </si>
  <si>
    <t>1mmAl＋0.4mmCu</t>
  </si>
  <si>
    <t>1mmAl＋0.4mmCu</t>
  </si>
  <si>
    <t>FPD</t>
  </si>
  <si>
    <t>Low</t>
  </si>
  <si>
    <t>Nomal</t>
  </si>
  <si>
    <t>なし(自動）</t>
  </si>
  <si>
    <t>なし(自動）</t>
  </si>
  <si>
    <t>19×１７</t>
  </si>
  <si>
    <t>10×10</t>
  </si>
  <si>
    <t>8×8</t>
  </si>
  <si>
    <t>6×6</t>
  </si>
  <si>
    <t>－</t>
  </si>
  <si>
    <t>（mAs)</t>
  </si>
  <si>
    <t>R＊D＊A＊ 2☆2☆C型20×6-180-30</t>
  </si>
  <si>
    <t>　　　70　　cm</t>
  </si>
  <si>
    <t>SID</t>
  </si>
  <si>
    <t>1台目設置室名称</t>
  </si>
  <si>
    <r>
      <t>IVRポイントにおける透視･撮影線量 記入フォーム　</t>
    </r>
    <r>
      <rPr>
        <sz val="6"/>
        <rFont val="ＭＳ Ｐゴシック"/>
        <family val="3"/>
      </rPr>
      <t>Ver3.1</t>
    </r>
  </si>
  <si>
    <t>(mGy/h)</t>
  </si>
  <si>
    <t>（ｍGy/ﾌﾚｰﾑ)</t>
  </si>
  <si>
    <t>（mGy/ﾌﾚｰﾑ）</t>
  </si>
  <si>
    <t>(mGy/h)</t>
  </si>
  <si>
    <t>（ｍGy/ﾌﾚｰﾑ)</t>
  </si>
  <si>
    <t>（mGy/ﾌﾚｰﾑ）</t>
  </si>
  <si>
    <t>（ｍGy/ﾌﾚｰﾑ)</t>
  </si>
  <si>
    <t>（ｍGy/ﾌﾚｰﾑ)</t>
  </si>
  <si>
    <t>（mGy/ﾌﾚｰﾑ）</t>
  </si>
  <si>
    <t>（ｍGy/ﾌﾚｰﾑ)</t>
  </si>
  <si>
    <t>（mGy/ﾌﾚｰﾑ）</t>
  </si>
  <si>
    <t>1台目設置室名称</t>
  </si>
  <si>
    <r>
      <t>IVRポイントにおける透視･撮影線量 記入フォーム　</t>
    </r>
    <r>
      <rPr>
        <sz val="6"/>
        <rFont val="ＭＳ Ｐゴシック"/>
        <family val="3"/>
      </rPr>
      <t>Ver4.1</t>
    </r>
  </si>
  <si>
    <t>(mGy/min)</t>
  </si>
  <si>
    <t>(mGy/h)</t>
  </si>
  <si>
    <t>ｋV</t>
  </si>
  <si>
    <t>ｍA</t>
  </si>
  <si>
    <t>msec</t>
  </si>
  <si>
    <t>f/s</t>
  </si>
  <si>
    <t>(mGy/min)</t>
  </si>
  <si>
    <t>(mGy/h)</t>
  </si>
  <si>
    <t>ｋV</t>
  </si>
  <si>
    <t>ｍA</t>
  </si>
  <si>
    <t>msec</t>
  </si>
  <si>
    <t>f/s</t>
  </si>
  <si>
    <t>(mGy/min)</t>
  </si>
  <si>
    <t>(mGy/h)</t>
  </si>
  <si>
    <t>ｋV</t>
  </si>
  <si>
    <t>ｍA</t>
  </si>
  <si>
    <t>msec</t>
  </si>
  <si>
    <t>f/s</t>
  </si>
  <si>
    <t>(mGy/min)</t>
  </si>
  <si>
    <t>(mGy/h)</t>
  </si>
  <si>
    <t>ｋV</t>
  </si>
  <si>
    <t>ｍA</t>
  </si>
  <si>
    <t>msec</t>
  </si>
  <si>
    <t>f/s</t>
  </si>
  <si>
    <t>I・I　FPD インチサイズ(cm・inch)   ○で囲んでください</t>
  </si>
  <si>
    <t>I・I　FPD インチサイズ(cm・inch)   ○で囲んでください</t>
  </si>
  <si>
    <t>I・I　FPD インチサイズ(cm・inch)   ○で囲んでください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</si>
</sst>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dashed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2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0" borderId="4" xfId="0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  <protection/>
    </xf>
    <xf numFmtId="0" fontId="0" fillId="3" borderId="38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3" borderId="19" xfId="0" applyFill="1" applyBorder="1" applyAlignment="1" applyProtection="1">
      <alignment horizontal="center" vertical="center" shrinkToFit="1"/>
      <protection/>
    </xf>
    <xf numFmtId="0" fontId="0" fillId="0" borderId="5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3" borderId="39" xfId="0" applyFill="1" applyBorder="1" applyAlignment="1" applyProtection="1">
      <alignment horizontal="center" vertical="center" shrinkToFit="1"/>
      <protection/>
    </xf>
    <xf numFmtId="0" fontId="0" fillId="3" borderId="23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0" fillId="3" borderId="24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0" fillId="3" borderId="40" xfId="0" applyFill="1" applyBorder="1" applyAlignment="1" applyProtection="1">
      <alignment horizontal="center" vertical="center" shrinkToFit="1"/>
      <protection/>
    </xf>
    <xf numFmtId="0" fontId="0" fillId="3" borderId="41" xfId="0" applyFill="1" applyBorder="1" applyAlignment="1" applyProtection="1">
      <alignment horizontal="center" vertical="center" shrinkToFit="1"/>
      <protection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3" borderId="41" xfId="0" applyFont="1" applyFill="1" applyBorder="1" applyAlignment="1" applyProtection="1">
      <alignment horizontal="center" vertical="center" shrinkToFit="1"/>
      <protection/>
    </xf>
    <xf numFmtId="0" fontId="0" fillId="0" borderId="8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6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0" xfId="0" applyFill="1" applyBorder="1" applyAlignment="1" applyProtection="1">
      <alignment horizontal="center" vertical="center" shrinkToFit="1"/>
      <protection/>
    </xf>
    <xf numFmtId="0" fontId="0" fillId="2" borderId="6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shrinkToFit="1"/>
      <protection/>
    </xf>
    <xf numFmtId="0" fontId="0" fillId="2" borderId="26" xfId="0" applyFill="1" applyBorder="1" applyAlignment="1" applyProtection="1">
      <alignment horizontal="center" vertical="center" shrinkToFit="1"/>
      <protection/>
    </xf>
    <xf numFmtId="0" fontId="0" fillId="2" borderId="4" xfId="0" applyFill="1" applyBorder="1" applyAlignment="1" applyProtection="1">
      <alignment horizontal="center" vertical="center" shrinkToFit="1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2" borderId="37" xfId="0" applyFill="1" applyBorder="1" applyAlignment="1" applyProtection="1">
      <alignment horizontal="center" vertical="center" shrinkToFit="1"/>
      <protection/>
    </xf>
    <xf numFmtId="0" fontId="0" fillId="2" borderId="29" xfId="0" applyFill="1" applyBorder="1" applyAlignment="1" applyProtection="1">
      <alignment horizontal="center" vertical="center" shrinkToFit="1"/>
      <protection/>
    </xf>
    <xf numFmtId="0" fontId="0" fillId="2" borderId="25" xfId="0" applyFill="1" applyBorder="1" applyAlignment="1" applyProtection="1">
      <alignment horizontal="center" vertical="center" shrinkToFit="1"/>
      <protection/>
    </xf>
    <xf numFmtId="0" fontId="0" fillId="2" borderId="22" xfId="0" applyFill="1" applyBorder="1" applyAlignment="1" applyProtection="1">
      <alignment horizontal="center" vertical="center" shrinkToFit="1"/>
      <protection/>
    </xf>
    <xf numFmtId="0" fontId="0" fillId="2" borderId="27" xfId="0" applyFill="1" applyBorder="1" applyAlignment="1" applyProtection="1">
      <alignment horizontal="center" vertical="center" shrinkToFit="1"/>
      <protection/>
    </xf>
    <xf numFmtId="0" fontId="0" fillId="2" borderId="34" xfId="0" applyFill="1" applyBorder="1" applyAlignment="1" applyProtection="1">
      <alignment horizontal="center" vertical="center" shrinkToFit="1"/>
      <protection/>
    </xf>
    <xf numFmtId="0" fontId="0" fillId="2" borderId="36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0" borderId="7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9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2" borderId="30" xfId="0" applyFill="1" applyBorder="1" applyAlignment="1" applyProtection="1">
      <alignment horizontal="center" vertical="center" shrinkToFit="1"/>
      <protection/>
    </xf>
    <xf numFmtId="0" fontId="0" fillId="2" borderId="31" xfId="0" applyFill="1" applyBorder="1" applyAlignment="1" applyProtection="1">
      <alignment horizontal="center" vertical="center" shrinkToFit="1"/>
      <protection/>
    </xf>
    <xf numFmtId="0" fontId="0" fillId="2" borderId="32" xfId="0" applyFill="1" applyBorder="1" applyAlignment="1" applyProtection="1">
      <alignment horizontal="center" vertical="center" shrinkToFit="1"/>
      <protection/>
    </xf>
    <xf numFmtId="0" fontId="0" fillId="2" borderId="33" xfId="0" applyFill="1" applyBorder="1" applyAlignment="1" applyProtection="1">
      <alignment horizontal="center" vertical="center" shrinkToFit="1"/>
      <protection/>
    </xf>
    <xf numFmtId="0" fontId="0" fillId="2" borderId="35" xfId="0" applyFill="1" applyBorder="1" applyAlignment="1" applyProtection="1">
      <alignment horizontal="center" vertical="center" shrinkToFit="1"/>
      <protection/>
    </xf>
    <xf numFmtId="0" fontId="0" fillId="2" borderId="28" xfId="0" applyFill="1" applyBorder="1" applyAlignment="1" applyProtection="1">
      <alignment horizontal="center" vertical="center" shrinkToFit="1"/>
      <protection/>
    </xf>
    <xf numFmtId="0" fontId="0" fillId="2" borderId="15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0" fontId="0" fillId="4" borderId="1" xfId="0" applyFill="1" applyBorder="1" applyAlignment="1" applyProtection="1">
      <alignment horizontal="center" vertical="center" shrinkToFit="1"/>
      <protection/>
    </xf>
    <xf numFmtId="178" fontId="0" fillId="0" borderId="17" xfId="0" applyNumberFormat="1" applyFill="1" applyBorder="1" applyAlignment="1" applyProtection="1">
      <alignment horizontal="center" vertical="center" shrinkToFit="1"/>
      <protection/>
    </xf>
    <xf numFmtId="178" fontId="0" fillId="0" borderId="3" xfId="0" applyNumberForma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177" fontId="0" fillId="0" borderId="26" xfId="0" applyNumberFormat="1" applyFill="1" applyBorder="1" applyAlignment="1" applyProtection="1">
      <alignment horizontal="center" vertical="center" shrinkToFit="1"/>
      <protection/>
    </xf>
    <xf numFmtId="177" fontId="0" fillId="0" borderId="17" xfId="0" applyNumberFormat="1" applyFill="1" applyBorder="1" applyAlignment="1" applyProtection="1">
      <alignment horizontal="center" vertical="center" shrinkToFit="1"/>
      <protection/>
    </xf>
    <xf numFmtId="177" fontId="0" fillId="0" borderId="18" xfId="0" applyNumberFormat="1" applyFill="1" applyBorder="1" applyAlignment="1" applyProtection="1">
      <alignment horizontal="center" vertical="center" shrinkToFit="1"/>
      <protection/>
    </xf>
    <xf numFmtId="178" fontId="0" fillId="0" borderId="26" xfId="0" applyNumberFormat="1" applyFill="1" applyBorder="1" applyAlignment="1" applyProtection="1">
      <alignment horizontal="center" vertical="center" shrinkToFit="1"/>
      <protection/>
    </xf>
    <xf numFmtId="178" fontId="0" fillId="0" borderId="34" xfId="0" applyNumberFormat="1" applyFill="1" applyBorder="1" applyAlignment="1" applyProtection="1">
      <alignment horizontal="center" vertical="center" shrinkToFit="1"/>
      <protection/>
    </xf>
    <xf numFmtId="178" fontId="0" fillId="0" borderId="18" xfId="0" applyNumberFormat="1" applyFill="1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2" xfId="0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3" borderId="26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0" fillId="2" borderId="46" xfId="0" applyFill="1" applyBorder="1" applyAlignment="1" applyProtection="1">
      <alignment horizontal="center" vertical="center" shrinkToFit="1"/>
      <protection/>
    </xf>
    <xf numFmtId="0" fontId="0" fillId="2" borderId="47" xfId="0" applyFill="1" applyBorder="1" applyAlignment="1" applyProtection="1">
      <alignment horizontal="center" vertical="center" shrinkToFit="1"/>
      <protection/>
    </xf>
    <xf numFmtId="0" fontId="0" fillId="2" borderId="4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2" borderId="53" xfId="0" applyFill="1" applyBorder="1" applyAlignment="1" applyProtection="1">
      <alignment horizontal="center" vertical="center" shrinkToFit="1"/>
      <protection/>
    </xf>
    <xf numFmtId="0" fontId="0" fillId="2" borderId="54" xfId="0" applyFill="1" applyBorder="1" applyAlignment="1" applyProtection="1">
      <alignment horizontal="center" vertical="center" shrinkToFit="1"/>
      <protection/>
    </xf>
    <xf numFmtId="0" fontId="0" fillId="2" borderId="55" xfId="0" applyFill="1" applyBorder="1" applyAlignment="1" applyProtection="1">
      <alignment horizontal="center" vertical="center" shrinkToFit="1"/>
      <protection/>
    </xf>
    <xf numFmtId="0" fontId="0" fillId="2" borderId="56" xfId="0" applyFill="1" applyBorder="1" applyAlignment="1" applyProtection="1">
      <alignment horizontal="center" vertical="center" shrinkToFit="1"/>
      <protection/>
    </xf>
    <xf numFmtId="0" fontId="0" fillId="2" borderId="57" xfId="0" applyFill="1" applyBorder="1" applyAlignment="1" applyProtection="1">
      <alignment horizontal="center" vertical="center" shrinkToFit="1"/>
      <protection/>
    </xf>
    <xf numFmtId="0" fontId="0" fillId="2" borderId="58" xfId="0" applyFill="1" applyBorder="1" applyAlignment="1" applyProtection="1">
      <alignment horizontal="center" vertical="center" shrinkToFit="1"/>
      <protection/>
    </xf>
    <xf numFmtId="0" fontId="0" fillId="2" borderId="59" xfId="0" applyFill="1" applyBorder="1" applyAlignment="1" applyProtection="1">
      <alignment horizontal="center" vertical="center" shrinkToFit="1"/>
      <protection/>
    </xf>
    <xf numFmtId="0" fontId="0" fillId="2" borderId="60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horizontal="left" vertical="center" shrinkToFit="1"/>
      <protection/>
    </xf>
    <xf numFmtId="0" fontId="0" fillId="3" borderId="23" xfId="0" applyFill="1" applyBorder="1" applyAlignment="1" applyProtection="1">
      <alignment horizontal="center" vertical="center" shrinkToFit="1"/>
      <protection/>
    </xf>
    <xf numFmtId="0" fontId="0" fillId="3" borderId="10" xfId="0" applyFill="1" applyBorder="1" applyAlignment="1" applyProtection="1">
      <alignment horizontal="center" vertical="center" shrinkToFit="1"/>
      <protection/>
    </xf>
    <xf numFmtId="0" fontId="0" fillId="3" borderId="44" xfId="0" applyFill="1" applyBorder="1" applyAlignment="1" applyProtection="1">
      <alignment horizontal="center" vertical="center" shrinkToFit="1"/>
      <protection/>
    </xf>
    <xf numFmtId="0" fontId="0" fillId="3" borderId="1" xfId="0" applyFill="1" applyBorder="1" applyAlignment="1" applyProtection="1">
      <alignment horizontal="center" vertical="center" shrinkToFit="1"/>
      <protection/>
    </xf>
    <xf numFmtId="0" fontId="0" fillId="3" borderId="26" xfId="0" applyFill="1" applyBorder="1" applyAlignment="1" applyProtection="1">
      <alignment horizontal="center" vertical="center" shrinkToFit="1"/>
      <protection/>
    </xf>
    <xf numFmtId="0" fontId="0" fillId="3" borderId="28" xfId="0" applyFill="1" applyBorder="1" applyAlignment="1" applyProtection="1">
      <alignment horizontal="center" vertical="center" shrinkToFit="1"/>
      <protection/>
    </xf>
    <xf numFmtId="0" fontId="0" fillId="3" borderId="13" xfId="0" applyFill="1" applyBorder="1" applyAlignment="1" applyProtection="1">
      <alignment horizontal="center" vertical="center" shrinkToFi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1" xfId="0" applyFill="1" applyBorder="1" applyAlignment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  <protection/>
    </xf>
    <xf numFmtId="0" fontId="0" fillId="3" borderId="27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3" borderId="61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6" fillId="0" borderId="4" xfId="0" applyFont="1" applyFill="1" applyBorder="1" applyAlignment="1" applyProtection="1">
      <alignment horizontal="center" vertical="center" shrinkToFit="1"/>
      <protection/>
    </xf>
    <xf numFmtId="0" fontId="6" fillId="0" borderId="1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>
      <alignment horizontal="center" vertical="center" shrinkToFit="1"/>
    </xf>
    <xf numFmtId="0" fontId="0" fillId="4" borderId="1" xfId="0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center" vertical="center" shrinkToFit="1"/>
      <protection locked="0"/>
    </xf>
    <xf numFmtId="0" fontId="0" fillId="2" borderId="58" xfId="0" applyFill="1" applyBorder="1" applyAlignment="1" applyProtection="1">
      <alignment horizontal="center" vertical="center" shrinkToFit="1"/>
      <protection locked="0"/>
    </xf>
    <xf numFmtId="0" fontId="0" fillId="2" borderId="60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65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3" borderId="66" xfId="0" applyFill="1" applyBorder="1" applyAlignment="1" applyProtection="1">
      <alignment horizontal="center" vertical="center" shrinkToFit="1"/>
      <protection locked="0"/>
    </xf>
    <xf numFmtId="0" fontId="0" fillId="3" borderId="44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55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16</xdr:row>
      <xdr:rowOff>95250</xdr:rowOff>
    </xdr:from>
    <xdr:ext cx="2828925" cy="276225"/>
    <xdr:sp>
      <xdr:nvSpPr>
        <xdr:cNvPr id="1" name="AutoShape 3"/>
        <xdr:cNvSpPr>
          <a:spLocks/>
        </xdr:cNvSpPr>
      </xdr:nvSpPr>
      <xdr:spPr>
        <a:xfrm>
          <a:off x="6362700" y="3038475"/>
          <a:ext cx="2828925" cy="276225"/>
        </a:xfrm>
        <a:prstGeom prst="wedgeRoundRectCallout">
          <a:avLst>
            <a:gd name="adj1" fmla="val -237879"/>
            <a:gd name="adj2" fmla="val 55000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133350</xdr:colOff>
      <xdr:row>19</xdr:row>
      <xdr:rowOff>133350</xdr:rowOff>
    </xdr:from>
    <xdr:ext cx="2828925" cy="523875"/>
    <xdr:sp>
      <xdr:nvSpPr>
        <xdr:cNvPr id="2" name="AutoShape 4"/>
        <xdr:cNvSpPr>
          <a:spLocks/>
        </xdr:cNvSpPr>
      </xdr:nvSpPr>
      <xdr:spPr>
        <a:xfrm>
          <a:off x="6534150" y="3657600"/>
          <a:ext cx="2828925" cy="523875"/>
        </a:xfrm>
        <a:prstGeom prst="wedgeRoundRectCallout">
          <a:avLst>
            <a:gd name="adj1" fmla="val -262458"/>
            <a:gd name="adj2" fmla="val 20454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twoCellAnchor>
    <xdr:from>
      <xdr:col>8</xdr:col>
      <xdr:colOff>104775</xdr:colOff>
      <xdr:row>0</xdr:row>
      <xdr:rowOff>0</xdr:rowOff>
    </xdr:from>
    <xdr:to>
      <xdr:col>15</xdr:col>
      <xdr:colOff>28575</xdr:colOff>
      <xdr:row>9</xdr:row>
      <xdr:rowOff>152400</xdr:rowOff>
    </xdr:to>
    <xdr:sp>
      <xdr:nvSpPr>
        <xdr:cNvPr id="3" name="AutoShape 7"/>
        <xdr:cNvSpPr>
          <a:spLocks/>
        </xdr:cNvSpPr>
      </xdr:nvSpPr>
      <xdr:spPr>
        <a:xfrm>
          <a:off x="5305425" y="0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11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12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21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22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23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2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3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4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5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2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3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4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5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2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3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4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5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2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3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4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5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15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91150" y="28575"/>
          <a:ext cx="4124325" cy="1800225"/>
        </a:xfrm>
        <a:prstGeom prst="wedgeRoundRectCallout">
          <a:avLst>
            <a:gd name="adj1" fmla="val -25287"/>
            <a:gd name="adj2" fmla="val -156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◎記入例を参考にして、黄色部分はすべてご記入下さい。
◎水色部分についてはすべてを埋める必要はなく、貴院　
　　の装置に合わせた記入方法でご記入下さい。
◎補足説明、注意書きなどは灰色①～⑤欄にご記入下さい。
　　リスト以外の文字も記入可能です。
◎装置１台につき1枚（1シート）ご記入いただきExcelデータとし
　　てプリントアウトした物と一緒に提出して下さい。可能であれ
　　ば、その際のExcelデータは施設名のわかる拡張子を最初に
　　追加変更してください。（****病院IVRP記入フォーム.xls）</a:t>
          </a:r>
        </a:p>
      </xdr:txBody>
    </xdr:sp>
    <xdr:clientData/>
  </xdr:twoCellAnchor>
  <xdr:oneCellAnchor>
    <xdr:from>
      <xdr:col>10</xdr:col>
      <xdr:colOff>152400</xdr:colOff>
      <xdr:row>16</xdr:row>
      <xdr:rowOff>104775</xdr:rowOff>
    </xdr:from>
    <xdr:ext cx="2828925" cy="276225"/>
    <xdr:sp>
      <xdr:nvSpPr>
        <xdr:cNvPr id="2" name="AutoShape 2"/>
        <xdr:cNvSpPr>
          <a:spLocks/>
        </xdr:cNvSpPr>
      </xdr:nvSpPr>
      <xdr:spPr>
        <a:xfrm>
          <a:off x="6553200" y="3048000"/>
          <a:ext cx="2828925" cy="276225"/>
        </a:xfrm>
        <a:prstGeom prst="wedgeRoundRectCallout">
          <a:avLst>
            <a:gd name="adj1" fmla="val -243263"/>
            <a:gd name="adj2" fmla="val 546550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貴院の機器の表示方法でご記入下さい。</a:t>
          </a:r>
        </a:p>
      </xdr:txBody>
    </xdr:sp>
    <xdr:clientData/>
  </xdr:oneCellAnchor>
  <xdr:oneCellAnchor>
    <xdr:from>
      <xdr:col>10</xdr:col>
      <xdr:colOff>38100</xdr:colOff>
      <xdr:row>19</xdr:row>
      <xdr:rowOff>66675</xdr:rowOff>
    </xdr:from>
    <xdr:ext cx="2828925" cy="523875"/>
    <xdr:sp>
      <xdr:nvSpPr>
        <xdr:cNvPr id="3" name="AutoShape 3"/>
        <xdr:cNvSpPr>
          <a:spLocks/>
        </xdr:cNvSpPr>
      </xdr:nvSpPr>
      <xdr:spPr>
        <a:xfrm>
          <a:off x="6438900" y="3590925"/>
          <a:ext cx="2828925" cy="523875"/>
        </a:xfrm>
        <a:prstGeom prst="wedgeRoundRectCallout">
          <a:avLst>
            <a:gd name="adj1" fmla="val -265152"/>
            <a:gd name="adj2" fmla="val 242726"/>
          </a:avLst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PCI及びIVR時に使用しているモードが分かるようにご記入下さい。</a:t>
          </a:r>
        </a:p>
      </xdr:txBody>
    </xdr:sp>
    <xdr:clientData/>
  </xdr:oneCellAnchor>
  <xdr:oneCellAnchor>
    <xdr:from>
      <xdr:col>10</xdr:col>
      <xdr:colOff>257175</xdr:colOff>
      <xdr:row>10</xdr:row>
      <xdr:rowOff>219075</xdr:rowOff>
    </xdr:from>
    <xdr:ext cx="790575" cy="200025"/>
    <xdr:sp>
      <xdr:nvSpPr>
        <xdr:cNvPr id="4" name="TextBox 4"/>
        <xdr:cNvSpPr txBox="1">
          <a:spLocks noChangeArrowheads="1"/>
        </xdr:cNvSpPr>
      </xdr:nvSpPr>
      <xdr:spPr>
        <a:xfrm>
          <a:off x="6657975" y="2047875"/>
          <a:ext cx="7905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黄色部分・</a:t>
          </a:r>
        </a:p>
      </xdr:txBody>
    </xdr:sp>
    <xdr:clientData/>
  </xdr:oneCellAnchor>
  <xdr:oneCellAnchor>
    <xdr:from>
      <xdr:col>11</xdr:col>
      <xdr:colOff>381000</xdr:colOff>
      <xdr:row>10</xdr:row>
      <xdr:rowOff>219075</xdr:rowOff>
    </xdr:from>
    <xdr:ext cx="657225" cy="200025"/>
    <xdr:sp>
      <xdr:nvSpPr>
        <xdr:cNvPr id="5" name="TextBox 5"/>
        <xdr:cNvSpPr txBox="1">
          <a:spLocks noChangeArrowheads="1"/>
        </xdr:cNvSpPr>
      </xdr:nvSpPr>
      <xdr:spPr>
        <a:xfrm>
          <a:off x="7381875" y="2047875"/>
          <a:ext cx="657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12</xdr:col>
      <xdr:colOff>438150</xdr:colOff>
      <xdr:row>10</xdr:row>
      <xdr:rowOff>219075</xdr:rowOff>
    </xdr:from>
    <xdr:ext cx="16383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2047875"/>
          <a:ext cx="1638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以外には記入できません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tabSelected="1" workbookViewId="0" topLeftCell="A1">
      <selection activeCell="D43" sqref="D43:U43"/>
    </sheetView>
  </sheetViews>
  <sheetFormatPr defaultColWidth="9.00390625" defaultRowHeight="13.5"/>
  <cols>
    <col min="1" max="1" width="9.00390625" style="71" customWidth="1"/>
    <col min="2" max="2" width="9.125" style="71" customWidth="1"/>
    <col min="3" max="3" width="10.75390625" style="71" customWidth="1"/>
    <col min="4" max="21" width="7.875" style="71" customWidth="1"/>
    <col min="22" max="22" width="4.125" style="71" customWidth="1"/>
    <col min="23" max="46" width="5.50390625" style="71" customWidth="1"/>
    <col min="47" max="16384" width="9.00390625" style="71" customWidth="1"/>
  </cols>
  <sheetData>
    <row r="1" spans="1:8" ht="14.25" thickBot="1">
      <c r="A1" s="158" t="s">
        <v>137</v>
      </c>
      <c r="B1" s="159"/>
      <c r="C1" s="159"/>
      <c r="D1" s="159"/>
      <c r="E1" s="159"/>
      <c r="F1" s="159"/>
      <c r="G1" s="159"/>
      <c r="H1" s="160"/>
    </row>
    <row r="2" spans="1:8" ht="18.75" customHeight="1" thickBot="1">
      <c r="A2" s="147" t="s">
        <v>38</v>
      </c>
      <c r="B2" s="148"/>
      <c r="C2" s="149"/>
      <c r="D2" s="139"/>
      <c r="E2" s="181" t="s">
        <v>109</v>
      </c>
      <c r="F2" s="181"/>
      <c r="G2" s="181"/>
      <c r="H2" s="72" t="s">
        <v>110</v>
      </c>
    </row>
    <row r="3" spans="3:4" ht="14.25" thickBot="1">
      <c r="C3" s="73"/>
      <c r="D3" s="73"/>
    </row>
    <row r="4" spans="1:8" ht="14.25" thickBot="1">
      <c r="A4" s="176" t="s">
        <v>43</v>
      </c>
      <c r="B4" s="177"/>
      <c r="C4" s="178"/>
      <c r="D4" s="178"/>
      <c r="E4" s="74"/>
      <c r="F4" s="74"/>
      <c r="G4" s="74"/>
      <c r="H4" s="75"/>
    </row>
    <row r="5" spans="1:8" ht="13.5">
      <c r="A5" s="140" t="s">
        <v>0</v>
      </c>
      <c r="B5" s="141"/>
      <c r="C5" s="142"/>
      <c r="D5" s="143"/>
      <c r="E5" s="76"/>
      <c r="F5" s="77">
        <v>3</v>
      </c>
      <c r="G5" s="78" t="s">
        <v>1</v>
      </c>
      <c r="H5" s="79"/>
    </row>
    <row r="6" spans="1:8" ht="13.5">
      <c r="A6" s="154" t="s">
        <v>6</v>
      </c>
      <c r="B6" s="155"/>
      <c r="C6" s="156"/>
      <c r="D6" s="157"/>
      <c r="E6" s="182" t="s">
        <v>4</v>
      </c>
      <c r="F6" s="182"/>
      <c r="G6" s="182"/>
      <c r="H6" s="80"/>
    </row>
    <row r="7" spans="1:8" ht="13.5">
      <c r="A7" s="154" t="s">
        <v>11</v>
      </c>
      <c r="B7" s="155"/>
      <c r="C7" s="156"/>
      <c r="D7" s="157"/>
      <c r="E7" s="182" t="s">
        <v>113</v>
      </c>
      <c r="F7" s="182"/>
      <c r="G7" s="183"/>
      <c r="H7" s="81" t="s">
        <v>59</v>
      </c>
    </row>
    <row r="8" spans="1:8" ht="13.5">
      <c r="A8" s="154" t="s">
        <v>34</v>
      </c>
      <c r="B8" s="155"/>
      <c r="C8" s="156"/>
      <c r="D8" s="157"/>
      <c r="E8" s="82">
        <v>2000</v>
      </c>
      <c r="F8" s="83" t="s">
        <v>2</v>
      </c>
      <c r="G8" s="82">
        <v>3</v>
      </c>
      <c r="H8" s="84" t="s">
        <v>3</v>
      </c>
    </row>
    <row r="9" spans="1:8" ht="14.25" thickBot="1">
      <c r="A9" s="150" t="s">
        <v>7</v>
      </c>
      <c r="B9" s="144"/>
      <c r="C9" s="145"/>
      <c r="D9" s="146"/>
      <c r="E9" s="188" t="s">
        <v>5</v>
      </c>
      <c r="F9" s="189"/>
      <c r="G9" s="189"/>
      <c r="H9" s="85"/>
    </row>
    <row r="10" spans="1:4" ht="14.25" thickBot="1">
      <c r="A10" s="190"/>
      <c r="B10" s="190"/>
      <c r="C10" s="191"/>
      <c r="D10" s="191"/>
    </row>
    <row r="11" spans="1:10" ht="18.75" customHeight="1" thickBot="1">
      <c r="A11" s="176" t="s">
        <v>14</v>
      </c>
      <c r="B11" s="177"/>
      <c r="C11" s="177"/>
      <c r="D11" s="177"/>
      <c r="E11" s="74"/>
      <c r="F11" s="74"/>
      <c r="G11" s="74"/>
      <c r="H11" s="74"/>
      <c r="I11" s="74"/>
      <c r="J11" s="75"/>
    </row>
    <row r="12" spans="1:10" ht="13.5">
      <c r="A12" s="140" t="s">
        <v>12</v>
      </c>
      <c r="B12" s="141"/>
      <c r="C12" s="141"/>
      <c r="D12" s="193"/>
      <c r="E12" s="184" t="s">
        <v>111</v>
      </c>
      <c r="F12" s="184"/>
      <c r="G12" s="184"/>
      <c r="H12" s="86" t="s">
        <v>13</v>
      </c>
      <c r="I12" s="184" t="s">
        <v>112</v>
      </c>
      <c r="J12" s="185"/>
    </row>
    <row r="13" spans="1:10" ht="13.5">
      <c r="A13" s="154" t="s">
        <v>35</v>
      </c>
      <c r="B13" s="155"/>
      <c r="C13" s="155"/>
      <c r="D13" s="192"/>
      <c r="E13" s="82">
        <v>2008</v>
      </c>
      <c r="F13" s="83" t="s">
        <v>2</v>
      </c>
      <c r="G13" s="82">
        <v>4</v>
      </c>
      <c r="H13" s="83" t="s">
        <v>3</v>
      </c>
      <c r="I13" s="82">
        <v>7</v>
      </c>
      <c r="J13" s="84" t="s">
        <v>8</v>
      </c>
    </row>
    <row r="14" spans="1:10" ht="13.5">
      <c r="A14" s="154" t="s">
        <v>36</v>
      </c>
      <c r="B14" s="155"/>
      <c r="C14" s="155"/>
      <c r="D14" s="192"/>
      <c r="E14" s="186" t="s">
        <v>133</v>
      </c>
      <c r="F14" s="182"/>
      <c r="G14" s="182"/>
      <c r="H14" s="87" t="s">
        <v>10</v>
      </c>
      <c r="I14" s="179" t="s">
        <v>37</v>
      </c>
      <c r="J14" s="180"/>
    </row>
    <row r="15" spans="1:10" ht="14.25" thickBot="1">
      <c r="A15" s="150" t="s">
        <v>9</v>
      </c>
      <c r="B15" s="144"/>
      <c r="C15" s="144"/>
      <c r="D15" s="195"/>
      <c r="E15" s="88">
        <v>2008</v>
      </c>
      <c r="F15" s="89" t="s">
        <v>2</v>
      </c>
      <c r="G15" s="88">
        <v>4</v>
      </c>
      <c r="H15" s="89" t="s">
        <v>3</v>
      </c>
      <c r="I15" s="88">
        <v>1</v>
      </c>
      <c r="J15" s="90" t="s">
        <v>8</v>
      </c>
    </row>
    <row r="16" spans="1:4" ht="14.25" thickBot="1">
      <c r="A16" s="190"/>
      <c r="B16" s="190"/>
      <c r="C16" s="190"/>
      <c r="D16" s="190"/>
    </row>
    <row r="17" spans="1:8" ht="18.75" customHeight="1" thickBot="1">
      <c r="A17" s="176" t="s">
        <v>44</v>
      </c>
      <c r="B17" s="177"/>
      <c r="C17" s="177"/>
      <c r="D17" s="177"/>
      <c r="E17" s="74"/>
      <c r="F17" s="74"/>
      <c r="G17" s="74"/>
      <c r="H17" s="75"/>
    </row>
    <row r="18" spans="1:8" ht="13.5">
      <c r="A18" s="140" t="s">
        <v>16</v>
      </c>
      <c r="B18" s="141"/>
      <c r="C18" s="141"/>
      <c r="D18" s="193"/>
      <c r="E18" s="194" t="s">
        <v>15</v>
      </c>
      <c r="F18" s="184"/>
      <c r="G18" s="184"/>
      <c r="H18" s="79"/>
    </row>
    <row r="19" spans="1:9" ht="13.5">
      <c r="A19" s="154" t="s">
        <v>17</v>
      </c>
      <c r="B19" s="155"/>
      <c r="C19" s="155"/>
      <c r="D19" s="192"/>
      <c r="E19" s="186" t="s">
        <v>18</v>
      </c>
      <c r="F19" s="182"/>
      <c r="G19" s="182"/>
      <c r="H19" s="80"/>
      <c r="I19" s="91"/>
    </row>
    <row r="20" spans="1:8" ht="13.5">
      <c r="A20" s="196" t="s">
        <v>66</v>
      </c>
      <c r="B20" s="197"/>
      <c r="C20" s="197"/>
      <c r="D20" s="198"/>
      <c r="E20" s="186" t="s">
        <v>96</v>
      </c>
      <c r="F20" s="182"/>
      <c r="G20" s="182"/>
      <c r="H20" s="80"/>
    </row>
    <row r="21" spans="1:30" ht="14.25" thickBot="1">
      <c r="A21" s="199" t="s">
        <v>135</v>
      </c>
      <c r="B21" s="200"/>
      <c r="C21" s="200"/>
      <c r="D21" s="201"/>
      <c r="E21" s="188">
        <v>100</v>
      </c>
      <c r="F21" s="189"/>
      <c r="G21" s="189"/>
      <c r="H21" s="85" t="s">
        <v>78</v>
      </c>
      <c r="W21" s="187" t="str">
        <f>E2</f>
        <v>○×○×病院</v>
      </c>
      <c r="X21" s="187"/>
      <c r="Y21" s="187"/>
      <c r="Z21" s="187"/>
      <c r="AA21" s="151" t="str">
        <f>H2</f>
        <v>東京都</v>
      </c>
      <c r="AB21" s="152"/>
      <c r="AC21" s="152"/>
      <c r="AD21" s="153"/>
    </row>
    <row r="22" spans="1:30" ht="13.5">
      <c r="A22" s="190"/>
      <c r="B22" s="190"/>
      <c r="C22" s="190"/>
      <c r="D22" s="190"/>
      <c r="W22" s="202" t="s">
        <v>136</v>
      </c>
      <c r="X22" s="202"/>
      <c r="Y22" s="202"/>
      <c r="Z22" s="202"/>
      <c r="AA22" s="187" t="str">
        <f>E6</f>
        <v>第１アンギオ室</v>
      </c>
      <c r="AB22" s="187"/>
      <c r="AC22" s="187"/>
      <c r="AD22" s="187"/>
    </row>
    <row r="23" ht="14.25" thickBot="1"/>
    <row r="24" spans="1:46" ht="14.25" thickBot="1">
      <c r="A24" s="92" t="str">
        <f>E6</f>
        <v>第１アンギオ室</v>
      </c>
      <c r="B24" s="74" t="s">
        <v>79</v>
      </c>
      <c r="C24" s="93" t="s">
        <v>65</v>
      </c>
      <c r="D24" s="204" t="s">
        <v>176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6"/>
      <c r="W24" s="164" t="s">
        <v>80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6"/>
      <c r="AT24" s="167"/>
    </row>
    <row r="25" spans="1:46" ht="14.25" thickBot="1">
      <c r="A25" s="94" t="s">
        <v>41</v>
      </c>
      <c r="B25" s="95" t="s">
        <v>61</v>
      </c>
      <c r="C25" s="96" t="s">
        <v>134</v>
      </c>
      <c r="D25" s="168">
        <v>12</v>
      </c>
      <c r="E25" s="169"/>
      <c r="F25" s="170"/>
      <c r="G25" s="171">
        <v>9</v>
      </c>
      <c r="H25" s="172"/>
      <c r="I25" s="173"/>
      <c r="J25" s="171">
        <v>6</v>
      </c>
      <c r="K25" s="172"/>
      <c r="L25" s="173"/>
      <c r="M25" s="171">
        <v>4.5</v>
      </c>
      <c r="N25" s="172"/>
      <c r="O25" s="173"/>
      <c r="P25" s="171"/>
      <c r="Q25" s="172"/>
      <c r="R25" s="173"/>
      <c r="S25" s="169"/>
      <c r="T25" s="169"/>
      <c r="U25" s="174"/>
      <c r="W25" s="175">
        <f>D25</f>
        <v>12</v>
      </c>
      <c r="X25" s="161"/>
      <c r="Y25" s="161"/>
      <c r="Z25" s="162"/>
      <c r="AA25" s="175">
        <f>G25</f>
        <v>9</v>
      </c>
      <c r="AB25" s="161"/>
      <c r="AC25" s="161"/>
      <c r="AD25" s="163"/>
      <c r="AE25" s="175">
        <f>J25</f>
        <v>6</v>
      </c>
      <c r="AF25" s="161"/>
      <c r="AG25" s="161"/>
      <c r="AH25" s="163"/>
      <c r="AI25" s="175">
        <f>M25</f>
        <v>4.5</v>
      </c>
      <c r="AJ25" s="161"/>
      <c r="AK25" s="161"/>
      <c r="AL25" s="163"/>
      <c r="AM25" s="175">
        <f>Q25</f>
        <v>0</v>
      </c>
      <c r="AN25" s="161"/>
      <c r="AO25" s="161"/>
      <c r="AP25" s="163"/>
      <c r="AQ25" s="161">
        <f>S25</f>
        <v>0</v>
      </c>
      <c r="AR25" s="161"/>
      <c r="AS25" s="162"/>
      <c r="AT25" s="163"/>
    </row>
    <row r="26" spans="1:46" ht="13.5">
      <c r="A26" s="97" t="s">
        <v>19</v>
      </c>
      <c r="B26" s="98" t="s">
        <v>70</v>
      </c>
      <c r="C26" s="84" t="s">
        <v>71</v>
      </c>
      <c r="D26" s="99" t="s">
        <v>30</v>
      </c>
      <c r="E26" s="62" t="s">
        <v>90</v>
      </c>
      <c r="F26" s="87" t="s">
        <v>91</v>
      </c>
      <c r="G26" s="66" t="s">
        <v>30</v>
      </c>
      <c r="H26" s="62" t="s">
        <v>90</v>
      </c>
      <c r="I26" s="80" t="s">
        <v>91</v>
      </c>
      <c r="J26" s="66" t="s">
        <v>30</v>
      </c>
      <c r="K26" s="62" t="s">
        <v>90</v>
      </c>
      <c r="L26" s="80" t="s">
        <v>91</v>
      </c>
      <c r="M26" s="66" t="s">
        <v>30</v>
      </c>
      <c r="N26" s="62" t="s">
        <v>90</v>
      </c>
      <c r="O26" s="80" t="s">
        <v>91</v>
      </c>
      <c r="P26" s="66" t="s">
        <v>30</v>
      </c>
      <c r="Q26" s="62" t="s">
        <v>90</v>
      </c>
      <c r="R26" s="80" t="s">
        <v>91</v>
      </c>
      <c r="S26" s="62" t="s">
        <v>30</v>
      </c>
      <c r="T26" s="62" t="s">
        <v>90</v>
      </c>
      <c r="U26" s="62" t="s">
        <v>91</v>
      </c>
      <c r="W26" s="66" t="s">
        <v>92</v>
      </c>
      <c r="X26" s="62" t="s">
        <v>93</v>
      </c>
      <c r="Y26" s="62" t="s">
        <v>94</v>
      </c>
      <c r="Z26" s="87" t="s">
        <v>95</v>
      </c>
      <c r="AA26" s="66" t="s">
        <v>92</v>
      </c>
      <c r="AB26" s="62" t="s">
        <v>93</v>
      </c>
      <c r="AC26" s="62" t="s">
        <v>94</v>
      </c>
      <c r="AD26" s="80" t="s">
        <v>95</v>
      </c>
      <c r="AE26" s="66" t="s">
        <v>92</v>
      </c>
      <c r="AF26" s="62" t="s">
        <v>93</v>
      </c>
      <c r="AG26" s="62" t="s">
        <v>94</v>
      </c>
      <c r="AH26" s="80" t="s">
        <v>95</v>
      </c>
      <c r="AI26" s="66" t="s">
        <v>92</v>
      </c>
      <c r="AJ26" s="62" t="s">
        <v>93</v>
      </c>
      <c r="AK26" s="62" t="s">
        <v>94</v>
      </c>
      <c r="AL26" s="80" t="s">
        <v>95</v>
      </c>
      <c r="AM26" s="66" t="s">
        <v>92</v>
      </c>
      <c r="AN26" s="62" t="s">
        <v>93</v>
      </c>
      <c r="AO26" s="62" t="s">
        <v>94</v>
      </c>
      <c r="AP26" s="80" t="s">
        <v>95</v>
      </c>
      <c r="AQ26" s="66" t="s">
        <v>92</v>
      </c>
      <c r="AR26" s="62" t="s">
        <v>93</v>
      </c>
      <c r="AS26" s="62" t="s">
        <v>94</v>
      </c>
      <c r="AT26" s="80" t="s">
        <v>95</v>
      </c>
    </row>
    <row r="27" spans="1:46" ht="13.5">
      <c r="A27" s="100" t="s">
        <v>60</v>
      </c>
      <c r="B27" s="101" t="s">
        <v>86</v>
      </c>
      <c r="C27" s="102" t="s">
        <v>87</v>
      </c>
      <c r="D27" s="103">
        <v>10.5</v>
      </c>
      <c r="E27" s="104">
        <f>D27/2</f>
        <v>5.25</v>
      </c>
      <c r="F27" s="87">
        <f>D27*30</f>
        <v>315</v>
      </c>
      <c r="G27" s="106">
        <v>18</v>
      </c>
      <c r="H27" s="104">
        <f>G27/2</f>
        <v>9</v>
      </c>
      <c r="I27" s="80">
        <f>G27*30</f>
        <v>540</v>
      </c>
      <c r="J27" s="106">
        <v>30.6</v>
      </c>
      <c r="K27" s="104">
        <f>J27/2</f>
        <v>15.3</v>
      </c>
      <c r="L27" s="80">
        <f>J27*30</f>
        <v>918</v>
      </c>
      <c r="M27" s="106">
        <v>42.8</v>
      </c>
      <c r="N27" s="104">
        <f>M27/2</f>
        <v>21.4</v>
      </c>
      <c r="O27" s="80">
        <f>M27*30</f>
        <v>1284</v>
      </c>
      <c r="P27" s="106"/>
      <c r="Q27" s="104">
        <f>P27/2</f>
        <v>0</v>
      </c>
      <c r="R27" s="80">
        <f>P27*30</f>
        <v>0</v>
      </c>
      <c r="S27" s="104"/>
      <c r="T27" s="104">
        <f>S27/2</f>
        <v>0</v>
      </c>
      <c r="U27" s="80">
        <f>S27*30</f>
        <v>0</v>
      </c>
      <c r="W27" s="106">
        <v>80</v>
      </c>
      <c r="X27" s="104">
        <v>0.7</v>
      </c>
      <c r="Y27" s="104" t="s">
        <v>115</v>
      </c>
      <c r="Z27" s="105"/>
      <c r="AA27" s="106">
        <v>80</v>
      </c>
      <c r="AB27" s="104">
        <v>1</v>
      </c>
      <c r="AC27" s="104" t="s">
        <v>115</v>
      </c>
      <c r="AD27" s="107"/>
      <c r="AE27" s="106">
        <v>80</v>
      </c>
      <c r="AF27" s="104">
        <v>1.7</v>
      </c>
      <c r="AG27" s="104" t="s">
        <v>115</v>
      </c>
      <c r="AH27" s="107"/>
      <c r="AI27" s="106">
        <v>85</v>
      </c>
      <c r="AJ27" s="104">
        <v>2.8</v>
      </c>
      <c r="AK27" s="104" t="s">
        <v>115</v>
      </c>
      <c r="AL27" s="107"/>
      <c r="AM27" s="106"/>
      <c r="AN27" s="104"/>
      <c r="AO27" s="104"/>
      <c r="AP27" s="107"/>
      <c r="AQ27" s="104"/>
      <c r="AR27" s="104"/>
      <c r="AS27" s="105"/>
      <c r="AT27" s="107"/>
    </row>
    <row r="28" spans="1:46" ht="13.5">
      <c r="A28" s="100" t="s">
        <v>98</v>
      </c>
      <c r="B28" s="101" t="s">
        <v>88</v>
      </c>
      <c r="C28" s="102" t="s">
        <v>87</v>
      </c>
      <c r="D28" s="103">
        <v>20.8</v>
      </c>
      <c r="E28" s="104">
        <f>D28/2</f>
        <v>10.4</v>
      </c>
      <c r="F28" s="87">
        <f>D28*30</f>
        <v>624</v>
      </c>
      <c r="G28" s="106">
        <v>36</v>
      </c>
      <c r="H28" s="104">
        <f>G28/2</f>
        <v>18</v>
      </c>
      <c r="I28" s="80">
        <f>G28*30</f>
        <v>1080</v>
      </c>
      <c r="J28" s="106">
        <v>42.6</v>
      </c>
      <c r="K28" s="104">
        <f>J28/2</f>
        <v>21.3</v>
      </c>
      <c r="L28" s="80">
        <f>J28*30</f>
        <v>1278</v>
      </c>
      <c r="M28" s="106">
        <v>46.5</v>
      </c>
      <c r="N28" s="104">
        <f>M28/2</f>
        <v>23.25</v>
      </c>
      <c r="O28" s="80">
        <f>M28*30</f>
        <v>1395</v>
      </c>
      <c r="P28" s="106"/>
      <c r="Q28" s="104"/>
      <c r="R28" s="80">
        <f>P28*30</f>
        <v>0</v>
      </c>
      <c r="S28" s="104"/>
      <c r="T28" s="104">
        <f>S28/2</f>
        <v>0</v>
      </c>
      <c r="U28" s="80">
        <f>S28*30</f>
        <v>0</v>
      </c>
      <c r="W28" s="106">
        <v>80</v>
      </c>
      <c r="X28" s="104">
        <v>0.9</v>
      </c>
      <c r="Y28" s="104" t="s">
        <v>114</v>
      </c>
      <c r="Z28" s="105"/>
      <c r="AA28" s="106">
        <v>80</v>
      </c>
      <c r="AB28" s="104">
        <v>2</v>
      </c>
      <c r="AC28" s="104" t="s">
        <v>114</v>
      </c>
      <c r="AD28" s="107"/>
      <c r="AE28" s="106">
        <v>80</v>
      </c>
      <c r="AF28" s="104">
        <v>2.6</v>
      </c>
      <c r="AG28" s="104" t="s">
        <v>114</v>
      </c>
      <c r="AH28" s="107"/>
      <c r="AI28" s="106">
        <v>86</v>
      </c>
      <c r="AJ28" s="104">
        <v>2.9</v>
      </c>
      <c r="AK28" s="104" t="s">
        <v>114</v>
      </c>
      <c r="AL28" s="107"/>
      <c r="AM28" s="106"/>
      <c r="AN28" s="104"/>
      <c r="AO28" s="104"/>
      <c r="AP28" s="107"/>
      <c r="AQ28" s="104"/>
      <c r="AR28" s="104"/>
      <c r="AS28" s="105"/>
      <c r="AT28" s="107"/>
    </row>
    <row r="29" spans="1:46" ht="13.5">
      <c r="A29" s="100" t="s">
        <v>97</v>
      </c>
      <c r="B29" s="101" t="s">
        <v>89</v>
      </c>
      <c r="C29" s="102" t="s">
        <v>87</v>
      </c>
      <c r="D29" s="103">
        <v>46.6</v>
      </c>
      <c r="E29" s="104">
        <f>D29/2</f>
        <v>23.3</v>
      </c>
      <c r="F29" s="87">
        <f>D29*30</f>
        <v>1398</v>
      </c>
      <c r="G29" s="106">
        <v>52.1</v>
      </c>
      <c r="H29" s="104">
        <f>G29/2</f>
        <v>26.05</v>
      </c>
      <c r="I29" s="80">
        <f>G29*30</f>
        <v>1563</v>
      </c>
      <c r="J29" s="106">
        <v>59</v>
      </c>
      <c r="K29" s="104">
        <f>J29/2</f>
        <v>29.5</v>
      </c>
      <c r="L29" s="80">
        <f>J29*30</f>
        <v>1770</v>
      </c>
      <c r="M29" s="106">
        <v>63.8</v>
      </c>
      <c r="N29" s="104">
        <f>M29/2</f>
        <v>31.9</v>
      </c>
      <c r="O29" s="80">
        <f>M29*30</f>
        <v>1914</v>
      </c>
      <c r="P29" s="106"/>
      <c r="Q29" s="104">
        <f>P29/2</f>
        <v>0</v>
      </c>
      <c r="R29" s="80">
        <f>P29*30</f>
        <v>0</v>
      </c>
      <c r="S29" s="104"/>
      <c r="T29" s="104">
        <f>S29/2</f>
        <v>0</v>
      </c>
      <c r="U29" s="80">
        <f>S29*30</f>
        <v>0</v>
      </c>
      <c r="W29" s="106">
        <v>80</v>
      </c>
      <c r="X29" s="104">
        <v>1.2</v>
      </c>
      <c r="Y29" s="104" t="s">
        <v>114</v>
      </c>
      <c r="Z29" s="105"/>
      <c r="AA29" s="106">
        <v>80</v>
      </c>
      <c r="AB29" s="104">
        <v>2.7</v>
      </c>
      <c r="AC29" s="104" t="s">
        <v>114</v>
      </c>
      <c r="AD29" s="107"/>
      <c r="AE29" s="106">
        <v>80</v>
      </c>
      <c r="AF29" s="104">
        <v>2.4</v>
      </c>
      <c r="AG29" s="104" t="s">
        <v>114</v>
      </c>
      <c r="AH29" s="107"/>
      <c r="AI29" s="106">
        <v>110</v>
      </c>
      <c r="AJ29" s="104">
        <v>2.3</v>
      </c>
      <c r="AK29" s="104" t="s">
        <v>114</v>
      </c>
      <c r="AL29" s="107"/>
      <c r="AM29" s="106"/>
      <c r="AN29" s="104"/>
      <c r="AO29" s="104"/>
      <c r="AP29" s="107"/>
      <c r="AQ29" s="104"/>
      <c r="AR29" s="104"/>
      <c r="AS29" s="105"/>
      <c r="AT29" s="107"/>
    </row>
    <row r="30" spans="1:46" ht="14.25" thickBot="1">
      <c r="A30" s="108"/>
      <c r="B30" s="109"/>
      <c r="C30" s="110"/>
      <c r="D30" s="111"/>
      <c r="E30" s="112">
        <f>D30/2</f>
        <v>0</v>
      </c>
      <c r="F30" s="132">
        <f>D30*30</f>
        <v>0</v>
      </c>
      <c r="G30" s="114"/>
      <c r="H30" s="112">
        <f>G30/2</f>
        <v>0</v>
      </c>
      <c r="I30" s="85">
        <f>G30*30</f>
        <v>0</v>
      </c>
      <c r="J30" s="114"/>
      <c r="K30" s="112">
        <f>J30/2</f>
        <v>0</v>
      </c>
      <c r="L30" s="85">
        <f>J30*30</f>
        <v>0</v>
      </c>
      <c r="M30" s="114"/>
      <c r="N30" s="112">
        <f>M30/2</f>
        <v>0</v>
      </c>
      <c r="O30" s="85">
        <f>M30*30</f>
        <v>0</v>
      </c>
      <c r="P30" s="114"/>
      <c r="Q30" s="112">
        <f>P30/2</f>
        <v>0</v>
      </c>
      <c r="R30" s="85">
        <f>P30*30</f>
        <v>0</v>
      </c>
      <c r="S30" s="112"/>
      <c r="T30" s="112">
        <f>S30/2</f>
        <v>0</v>
      </c>
      <c r="U30" s="85">
        <f>S30*30</f>
        <v>0</v>
      </c>
      <c r="W30" s="106"/>
      <c r="X30" s="104"/>
      <c r="Y30" s="104"/>
      <c r="Z30" s="105"/>
      <c r="AA30" s="106"/>
      <c r="AB30" s="104"/>
      <c r="AC30" s="104"/>
      <c r="AD30" s="107"/>
      <c r="AE30" s="106"/>
      <c r="AF30" s="104"/>
      <c r="AG30" s="104"/>
      <c r="AH30" s="107"/>
      <c r="AI30" s="106"/>
      <c r="AJ30" s="104"/>
      <c r="AK30" s="104"/>
      <c r="AL30" s="107"/>
      <c r="AM30" s="106"/>
      <c r="AN30" s="104"/>
      <c r="AO30" s="104"/>
      <c r="AP30" s="107"/>
      <c r="AQ30" s="104"/>
      <c r="AR30" s="104"/>
      <c r="AS30" s="105"/>
      <c r="AT30" s="107"/>
    </row>
    <row r="31" spans="1:46" ht="13.5">
      <c r="A31" s="116" t="s">
        <v>20</v>
      </c>
      <c r="B31" s="117" t="s">
        <v>70</v>
      </c>
      <c r="C31" s="118" t="s">
        <v>71</v>
      </c>
      <c r="D31" s="78" t="s">
        <v>46</v>
      </c>
      <c r="E31" s="64" t="s">
        <v>29</v>
      </c>
      <c r="F31" s="119" t="s">
        <v>47</v>
      </c>
      <c r="G31" s="63" t="s">
        <v>48</v>
      </c>
      <c r="H31" s="64" t="s">
        <v>29</v>
      </c>
      <c r="I31" s="65" t="s">
        <v>47</v>
      </c>
      <c r="J31" s="63" t="s">
        <v>48</v>
      </c>
      <c r="K31" s="64" t="s">
        <v>29</v>
      </c>
      <c r="L31" s="65" t="s">
        <v>47</v>
      </c>
      <c r="M31" s="63" t="s">
        <v>48</v>
      </c>
      <c r="N31" s="64" t="s">
        <v>29</v>
      </c>
      <c r="O31" s="65" t="s">
        <v>47</v>
      </c>
      <c r="P31" s="63" t="s">
        <v>48</v>
      </c>
      <c r="Q31" s="64" t="s">
        <v>29</v>
      </c>
      <c r="R31" s="65" t="s">
        <v>47</v>
      </c>
      <c r="S31" s="64" t="s">
        <v>48</v>
      </c>
      <c r="T31" s="64" t="s">
        <v>29</v>
      </c>
      <c r="U31" s="65" t="s">
        <v>47</v>
      </c>
      <c r="W31" s="66" t="s">
        <v>49</v>
      </c>
      <c r="X31" s="62" t="s">
        <v>50</v>
      </c>
      <c r="Y31" s="62" t="s">
        <v>51</v>
      </c>
      <c r="Z31" s="87" t="s">
        <v>52</v>
      </c>
      <c r="AA31" s="66" t="s">
        <v>49</v>
      </c>
      <c r="AB31" s="62" t="s">
        <v>50</v>
      </c>
      <c r="AC31" s="62" t="s">
        <v>51</v>
      </c>
      <c r="AD31" s="80" t="s">
        <v>52</v>
      </c>
      <c r="AE31" s="66" t="s">
        <v>49</v>
      </c>
      <c r="AF31" s="62" t="s">
        <v>50</v>
      </c>
      <c r="AG31" s="62" t="s">
        <v>51</v>
      </c>
      <c r="AH31" s="80" t="s">
        <v>52</v>
      </c>
      <c r="AI31" s="66" t="s">
        <v>49</v>
      </c>
      <c r="AJ31" s="62" t="s">
        <v>50</v>
      </c>
      <c r="AK31" s="62" t="s">
        <v>51</v>
      </c>
      <c r="AL31" s="80" t="s">
        <v>52</v>
      </c>
      <c r="AM31" s="66" t="s">
        <v>49</v>
      </c>
      <c r="AN31" s="62" t="s">
        <v>50</v>
      </c>
      <c r="AO31" s="62" t="s">
        <v>51</v>
      </c>
      <c r="AP31" s="80" t="s">
        <v>52</v>
      </c>
      <c r="AQ31" s="66" t="s">
        <v>49</v>
      </c>
      <c r="AR31" s="62" t="s">
        <v>50</v>
      </c>
      <c r="AS31" s="62" t="s">
        <v>51</v>
      </c>
      <c r="AT31" s="80" t="s">
        <v>52</v>
      </c>
    </row>
    <row r="32" spans="1:46" ht="13.5">
      <c r="A32" s="100" t="s">
        <v>60</v>
      </c>
      <c r="B32" s="101" t="s">
        <v>86</v>
      </c>
      <c r="C32" s="102" t="s">
        <v>87</v>
      </c>
      <c r="D32" s="103">
        <v>2.25</v>
      </c>
      <c r="E32" s="104">
        <v>75</v>
      </c>
      <c r="F32" s="133">
        <f>IF(ISERROR(D32/E32)=TRUE,"",D32/E32)</f>
        <v>0.03</v>
      </c>
      <c r="G32" s="106">
        <v>3.05</v>
      </c>
      <c r="H32" s="104">
        <v>75</v>
      </c>
      <c r="I32" s="133">
        <f>IF(ISERROR(G32/H32)=TRUE,"",G32/H32)</f>
        <v>0.04066666666666666</v>
      </c>
      <c r="J32" s="106">
        <v>6.05</v>
      </c>
      <c r="K32" s="104">
        <v>75</v>
      </c>
      <c r="L32" s="133">
        <f>IF(ISERROR(J32/K32)=TRUE,"",J32/K32)</f>
        <v>0.08066666666666666</v>
      </c>
      <c r="M32" s="106">
        <v>9.04</v>
      </c>
      <c r="N32" s="104">
        <v>75</v>
      </c>
      <c r="O32" s="133">
        <f>IF(ISERROR(M32/N32)=TRUE,"",M32/N32)</f>
        <v>0.12053333333333333</v>
      </c>
      <c r="P32" s="106"/>
      <c r="Q32" s="104"/>
      <c r="R32" s="80">
        <f>IF(ISERROR(P32/Q32)=TRUE,"",P32/Q32)</f>
      </c>
      <c r="S32" s="104"/>
      <c r="T32" s="104"/>
      <c r="U32" s="80">
        <f>IF(ISERROR(S32/T32)=TRUE,"",S32/T32)</f>
      </c>
      <c r="W32" s="106">
        <v>70</v>
      </c>
      <c r="X32" s="104">
        <v>320</v>
      </c>
      <c r="Y32" s="104">
        <v>1.2</v>
      </c>
      <c r="Z32" s="105">
        <v>7.5</v>
      </c>
      <c r="AA32" s="106">
        <v>70</v>
      </c>
      <c r="AB32" s="104">
        <v>320</v>
      </c>
      <c r="AC32" s="104">
        <v>2.2</v>
      </c>
      <c r="AD32" s="107">
        <v>7.5</v>
      </c>
      <c r="AE32" s="106">
        <v>70</v>
      </c>
      <c r="AF32" s="104">
        <v>370</v>
      </c>
      <c r="AG32" s="104">
        <v>3.5</v>
      </c>
      <c r="AH32" s="107">
        <v>7.5</v>
      </c>
      <c r="AI32" s="106">
        <v>70</v>
      </c>
      <c r="AJ32" s="104">
        <v>400</v>
      </c>
      <c r="AK32" s="104">
        <v>5</v>
      </c>
      <c r="AL32" s="107">
        <v>7.5</v>
      </c>
      <c r="AM32" s="106"/>
      <c r="AN32" s="104"/>
      <c r="AO32" s="104"/>
      <c r="AP32" s="107"/>
      <c r="AQ32" s="104"/>
      <c r="AR32" s="104"/>
      <c r="AS32" s="105"/>
      <c r="AT32" s="107"/>
    </row>
    <row r="33" spans="1:46" ht="13.5">
      <c r="A33" s="100" t="s">
        <v>98</v>
      </c>
      <c r="B33" s="101" t="s">
        <v>88</v>
      </c>
      <c r="C33" s="102" t="s">
        <v>87</v>
      </c>
      <c r="D33" s="103">
        <v>5.8</v>
      </c>
      <c r="E33" s="104">
        <v>150</v>
      </c>
      <c r="F33" s="134">
        <f>IF(ISERROR(D33/E33)=TRUE,"",D33/E33)</f>
        <v>0.03866666666666667</v>
      </c>
      <c r="G33" s="106">
        <v>8.7</v>
      </c>
      <c r="H33" s="104">
        <v>150</v>
      </c>
      <c r="I33" s="134">
        <f>IF(ISERROR(G33/H33)=TRUE,"",G33/H33)</f>
        <v>0.057999999999999996</v>
      </c>
      <c r="J33" s="106">
        <v>15.7</v>
      </c>
      <c r="K33" s="104">
        <v>150</v>
      </c>
      <c r="L33" s="134">
        <f>IF(ISERROR(J33/K33)=TRUE,"",J33/K33)</f>
        <v>0.10466666666666666</v>
      </c>
      <c r="M33" s="106">
        <v>24.3</v>
      </c>
      <c r="N33" s="104">
        <v>150</v>
      </c>
      <c r="O33" s="134">
        <f>IF(ISERROR(M33/N33)=TRUE,"",M33/N33)</f>
        <v>0.162</v>
      </c>
      <c r="P33" s="106"/>
      <c r="Q33" s="104"/>
      <c r="R33" s="80">
        <f>IF(ISERROR(P33/Q33)=TRUE,"",P33/Q33)</f>
      </c>
      <c r="S33" s="104"/>
      <c r="T33" s="104"/>
      <c r="U33" s="80">
        <f>IF(ISERROR(S33/T33)=TRUE,"",S33/T33)</f>
      </c>
      <c r="W33" s="106">
        <v>70</v>
      </c>
      <c r="X33" s="104">
        <v>320</v>
      </c>
      <c r="Y33" s="104">
        <v>2</v>
      </c>
      <c r="Z33" s="105">
        <v>15</v>
      </c>
      <c r="AA33" s="106">
        <v>70</v>
      </c>
      <c r="AB33" s="104">
        <v>320</v>
      </c>
      <c r="AC33" s="104">
        <v>4</v>
      </c>
      <c r="AD33" s="107">
        <v>7.5</v>
      </c>
      <c r="AE33" s="106">
        <v>75</v>
      </c>
      <c r="AF33" s="104">
        <v>370</v>
      </c>
      <c r="AG33" s="104">
        <v>3.6</v>
      </c>
      <c r="AH33" s="107">
        <v>15</v>
      </c>
      <c r="AI33" s="106">
        <v>80</v>
      </c>
      <c r="AJ33" s="104">
        <v>400</v>
      </c>
      <c r="AK33" s="104">
        <v>5</v>
      </c>
      <c r="AL33" s="107">
        <v>15</v>
      </c>
      <c r="AM33" s="106"/>
      <c r="AN33" s="104"/>
      <c r="AO33" s="104"/>
      <c r="AP33" s="107"/>
      <c r="AQ33" s="104"/>
      <c r="AR33" s="104"/>
      <c r="AS33" s="105"/>
      <c r="AT33" s="107"/>
    </row>
    <row r="34" spans="1:46" ht="13.5">
      <c r="A34" s="100" t="s">
        <v>97</v>
      </c>
      <c r="B34" s="101" t="s">
        <v>89</v>
      </c>
      <c r="C34" s="102" t="s">
        <v>87</v>
      </c>
      <c r="D34" s="103"/>
      <c r="E34" s="104"/>
      <c r="F34" s="134">
        <f>IF(ISERROR(D34/E34)=TRUE,"",D34/E34)</f>
      </c>
      <c r="G34" s="106"/>
      <c r="H34" s="104"/>
      <c r="I34" s="134">
        <f>IF(ISERROR(G34/H34)=TRUE,"",G34/H34)</f>
      </c>
      <c r="J34" s="106"/>
      <c r="K34" s="104"/>
      <c r="L34" s="134">
        <f>IF(ISERROR(J34/K34)=TRUE,"",J34/K34)</f>
      </c>
      <c r="M34" s="106"/>
      <c r="N34" s="104"/>
      <c r="O34" s="134">
        <f>IF(ISERROR(M34/N34)=TRUE,"",M34/N34)</f>
      </c>
      <c r="P34" s="106"/>
      <c r="Q34" s="104"/>
      <c r="R34" s="80">
        <f>IF(ISERROR(P34/Q34)=TRUE,"",P34/Q34)</f>
      </c>
      <c r="S34" s="104"/>
      <c r="T34" s="104"/>
      <c r="U34" s="80">
        <f>IF(ISERROR(S34/T34)=TRUE,"",S34/T34)</f>
      </c>
      <c r="W34" s="106"/>
      <c r="X34" s="104"/>
      <c r="Y34" s="104"/>
      <c r="Z34" s="105"/>
      <c r="AA34" s="106"/>
      <c r="AB34" s="104"/>
      <c r="AC34" s="104"/>
      <c r="AD34" s="107"/>
      <c r="AE34" s="106"/>
      <c r="AF34" s="104"/>
      <c r="AG34" s="104"/>
      <c r="AH34" s="107"/>
      <c r="AI34" s="106"/>
      <c r="AJ34" s="104"/>
      <c r="AK34" s="104"/>
      <c r="AL34" s="107"/>
      <c r="AM34" s="106"/>
      <c r="AN34" s="104"/>
      <c r="AO34" s="104"/>
      <c r="AP34" s="107"/>
      <c r="AQ34" s="104"/>
      <c r="AR34" s="104"/>
      <c r="AS34" s="105"/>
      <c r="AT34" s="107"/>
    </row>
    <row r="35" spans="1:46" ht="14.25" thickBot="1">
      <c r="A35" s="108"/>
      <c r="B35" s="109"/>
      <c r="C35" s="110"/>
      <c r="D35" s="111"/>
      <c r="E35" s="112"/>
      <c r="F35" s="135">
        <f>IF(ISERROR(D35/E35)=TRUE,"",D35/E35)</f>
      </c>
      <c r="G35" s="114"/>
      <c r="H35" s="112"/>
      <c r="I35" s="135">
        <f>IF(ISERROR(G35/H35)=TRUE,"",G35/H35)</f>
      </c>
      <c r="J35" s="114"/>
      <c r="K35" s="112"/>
      <c r="L35" s="135">
        <f>IF(ISERROR(J35/K35)=TRUE,"",J35/K35)</f>
      </c>
      <c r="M35" s="114"/>
      <c r="N35" s="112"/>
      <c r="O35" s="135">
        <f>IF(ISERROR(M35/N35)=TRUE,"",M35/N35)</f>
      </c>
      <c r="P35" s="114"/>
      <c r="Q35" s="112"/>
      <c r="R35" s="85">
        <f>IF(ISERROR(P35/Q35)=TRUE,"",P35/Q35)</f>
      </c>
      <c r="S35" s="112"/>
      <c r="T35" s="112"/>
      <c r="U35" s="85">
        <f>IF(ISERROR(S35/T35)=TRUE,"",S35/T35)</f>
      </c>
      <c r="W35" s="120"/>
      <c r="X35" s="121"/>
      <c r="Y35" s="121"/>
      <c r="Z35" s="122"/>
      <c r="AA35" s="120"/>
      <c r="AB35" s="121"/>
      <c r="AC35" s="121"/>
      <c r="AD35" s="123"/>
      <c r="AE35" s="120"/>
      <c r="AF35" s="121"/>
      <c r="AG35" s="121"/>
      <c r="AH35" s="123"/>
      <c r="AI35" s="120"/>
      <c r="AJ35" s="121"/>
      <c r="AK35" s="121"/>
      <c r="AL35" s="123"/>
      <c r="AM35" s="120"/>
      <c r="AN35" s="121"/>
      <c r="AO35" s="121"/>
      <c r="AP35" s="123"/>
      <c r="AQ35" s="121"/>
      <c r="AR35" s="121"/>
      <c r="AS35" s="122"/>
      <c r="AT35" s="123"/>
    </row>
    <row r="36" spans="1:46" ht="13.5">
      <c r="A36" s="116" t="s">
        <v>21</v>
      </c>
      <c r="B36" s="117" t="s">
        <v>70</v>
      </c>
      <c r="C36" s="118" t="s">
        <v>71</v>
      </c>
      <c r="D36" s="78" t="s">
        <v>46</v>
      </c>
      <c r="E36" s="64" t="s">
        <v>31</v>
      </c>
      <c r="F36" s="119" t="s">
        <v>53</v>
      </c>
      <c r="G36" s="63" t="s">
        <v>54</v>
      </c>
      <c r="H36" s="64" t="s">
        <v>31</v>
      </c>
      <c r="I36" s="65" t="s">
        <v>53</v>
      </c>
      <c r="J36" s="63" t="s">
        <v>54</v>
      </c>
      <c r="K36" s="64" t="s">
        <v>31</v>
      </c>
      <c r="L36" s="65" t="s">
        <v>53</v>
      </c>
      <c r="M36" s="63" t="s">
        <v>54</v>
      </c>
      <c r="N36" s="64" t="s">
        <v>31</v>
      </c>
      <c r="O36" s="65" t="s">
        <v>53</v>
      </c>
      <c r="P36" s="63" t="s">
        <v>54</v>
      </c>
      <c r="Q36" s="64" t="s">
        <v>31</v>
      </c>
      <c r="R36" s="65" t="s">
        <v>53</v>
      </c>
      <c r="S36" s="64" t="s">
        <v>54</v>
      </c>
      <c r="T36" s="64" t="s">
        <v>31</v>
      </c>
      <c r="U36" s="65" t="s">
        <v>53</v>
      </c>
      <c r="W36" s="66" t="s">
        <v>55</v>
      </c>
      <c r="X36" s="62" t="s">
        <v>68</v>
      </c>
      <c r="Y36" s="62" t="s">
        <v>56</v>
      </c>
      <c r="Z36" s="87" t="s">
        <v>57</v>
      </c>
      <c r="AA36" s="66" t="s">
        <v>55</v>
      </c>
      <c r="AB36" s="62" t="s">
        <v>68</v>
      </c>
      <c r="AC36" s="62" t="s">
        <v>56</v>
      </c>
      <c r="AD36" s="80" t="s">
        <v>57</v>
      </c>
      <c r="AE36" s="66" t="s">
        <v>55</v>
      </c>
      <c r="AF36" s="62" t="s">
        <v>68</v>
      </c>
      <c r="AG36" s="62" t="s">
        <v>56</v>
      </c>
      <c r="AH36" s="80" t="s">
        <v>57</v>
      </c>
      <c r="AI36" s="66" t="s">
        <v>55</v>
      </c>
      <c r="AJ36" s="62" t="s">
        <v>68</v>
      </c>
      <c r="AK36" s="62" t="s">
        <v>56</v>
      </c>
      <c r="AL36" s="80" t="s">
        <v>57</v>
      </c>
      <c r="AM36" s="66" t="s">
        <v>55</v>
      </c>
      <c r="AN36" s="62" t="s">
        <v>68</v>
      </c>
      <c r="AO36" s="62" t="s">
        <v>56</v>
      </c>
      <c r="AP36" s="80" t="s">
        <v>57</v>
      </c>
      <c r="AQ36" s="66" t="s">
        <v>55</v>
      </c>
      <c r="AR36" s="62" t="s">
        <v>68</v>
      </c>
      <c r="AS36" s="62" t="s">
        <v>56</v>
      </c>
      <c r="AT36" s="80" t="s">
        <v>57</v>
      </c>
    </row>
    <row r="37" spans="1:46" ht="13.5">
      <c r="A37" s="100" t="s">
        <v>99</v>
      </c>
      <c r="B37" s="101" t="s">
        <v>101</v>
      </c>
      <c r="C37" s="102" t="s">
        <v>87</v>
      </c>
      <c r="D37" s="103">
        <v>10</v>
      </c>
      <c r="E37" s="104">
        <v>20</v>
      </c>
      <c r="F37" s="133">
        <f>IF(ISERROR(D37/E37)=TRUE,"",D37/E37)</f>
        <v>0.5</v>
      </c>
      <c r="G37" s="106">
        <v>30</v>
      </c>
      <c r="H37" s="104">
        <v>20</v>
      </c>
      <c r="I37" s="133">
        <f>IF(ISERROR(G37/H37)=TRUE,"",G37/H37)</f>
        <v>1.5</v>
      </c>
      <c r="J37" s="106">
        <v>50</v>
      </c>
      <c r="K37" s="104">
        <v>20</v>
      </c>
      <c r="L37" s="133">
        <f>IF(ISERROR(J37/K37)=TRUE,"",J37/K37)</f>
        <v>2.5</v>
      </c>
      <c r="M37" s="106">
        <v>100</v>
      </c>
      <c r="N37" s="104">
        <v>20</v>
      </c>
      <c r="O37" s="133">
        <f>IF(ISERROR(M37/N37)=TRUE,"",M37/N37)</f>
        <v>5</v>
      </c>
      <c r="P37" s="106"/>
      <c r="Q37" s="104"/>
      <c r="R37" s="80">
        <f>IF(ISERROR(P37/Q37)=TRUE,"",P37/Q37)</f>
      </c>
      <c r="S37" s="104"/>
      <c r="T37" s="104"/>
      <c r="U37" s="80">
        <f>IF(ISERROR(S37/T37)=TRUE,"",S37/T37)</f>
      </c>
      <c r="W37" s="124">
        <v>80</v>
      </c>
      <c r="X37" s="125">
        <v>320</v>
      </c>
      <c r="Y37" s="125">
        <v>10</v>
      </c>
      <c r="Z37" s="126">
        <v>2</v>
      </c>
      <c r="AA37" s="124">
        <v>85</v>
      </c>
      <c r="AB37" s="125">
        <v>320</v>
      </c>
      <c r="AC37" s="125">
        <v>20</v>
      </c>
      <c r="AD37" s="127">
        <v>2</v>
      </c>
      <c r="AE37" s="124">
        <v>85</v>
      </c>
      <c r="AF37" s="125">
        <v>640</v>
      </c>
      <c r="AG37" s="125">
        <v>25</v>
      </c>
      <c r="AH37" s="127">
        <v>2</v>
      </c>
      <c r="AI37" s="124">
        <v>85</v>
      </c>
      <c r="AJ37" s="125">
        <v>640</v>
      </c>
      <c r="AK37" s="125">
        <v>50</v>
      </c>
      <c r="AL37" s="127">
        <v>2</v>
      </c>
      <c r="AM37" s="124"/>
      <c r="AN37" s="125"/>
      <c r="AO37" s="125"/>
      <c r="AP37" s="127"/>
      <c r="AQ37" s="125"/>
      <c r="AR37" s="125"/>
      <c r="AS37" s="126"/>
      <c r="AT37" s="127"/>
    </row>
    <row r="38" spans="1:46" ht="13.5">
      <c r="A38" s="100" t="s">
        <v>98</v>
      </c>
      <c r="B38" s="101" t="s">
        <v>102</v>
      </c>
      <c r="C38" s="102" t="s">
        <v>87</v>
      </c>
      <c r="D38" s="103">
        <v>18</v>
      </c>
      <c r="E38" s="104">
        <v>20</v>
      </c>
      <c r="F38" s="134">
        <f>IF(ISERROR(D38/E38)=TRUE,"",D38/E38)</f>
        <v>0.9</v>
      </c>
      <c r="G38" s="106">
        <v>35</v>
      </c>
      <c r="H38" s="104">
        <v>20</v>
      </c>
      <c r="I38" s="134">
        <f>IF(ISERROR(G38/H38)=TRUE,"",G38/H38)</f>
        <v>1.75</v>
      </c>
      <c r="J38" s="106">
        <v>70</v>
      </c>
      <c r="K38" s="104">
        <v>20</v>
      </c>
      <c r="L38" s="134">
        <f>IF(ISERROR(J38/K38)=TRUE,"",J38/K38)</f>
        <v>3.5</v>
      </c>
      <c r="M38" s="106">
        <v>125</v>
      </c>
      <c r="N38" s="104">
        <v>20</v>
      </c>
      <c r="O38" s="134">
        <f>IF(ISERROR(M38/N38)=TRUE,"",M38/N38)</f>
        <v>6.25</v>
      </c>
      <c r="P38" s="106"/>
      <c r="Q38" s="104"/>
      <c r="R38" s="80">
        <f>IF(ISERROR(P38/Q38)=TRUE,"",P38/Q38)</f>
      </c>
      <c r="S38" s="104"/>
      <c r="T38" s="104"/>
      <c r="U38" s="80">
        <f>IF(ISERROR(S38/T38)=TRUE,"",S38/T38)</f>
      </c>
      <c r="W38" s="106">
        <v>80</v>
      </c>
      <c r="X38" s="104">
        <v>320</v>
      </c>
      <c r="Y38" s="104">
        <v>15</v>
      </c>
      <c r="Z38" s="105">
        <v>2</v>
      </c>
      <c r="AA38" s="106">
        <v>85</v>
      </c>
      <c r="AB38" s="104">
        <v>320</v>
      </c>
      <c r="AC38" s="104">
        <v>22</v>
      </c>
      <c r="AD38" s="107">
        <v>2</v>
      </c>
      <c r="AE38" s="106">
        <v>85</v>
      </c>
      <c r="AF38" s="104">
        <v>640</v>
      </c>
      <c r="AG38" s="104">
        <v>29</v>
      </c>
      <c r="AH38" s="107">
        <v>2</v>
      </c>
      <c r="AI38" s="106">
        <v>85</v>
      </c>
      <c r="AJ38" s="104">
        <v>640</v>
      </c>
      <c r="AK38" s="104">
        <v>63</v>
      </c>
      <c r="AL38" s="107">
        <v>2</v>
      </c>
      <c r="AM38" s="106"/>
      <c r="AN38" s="104"/>
      <c r="AO38" s="104"/>
      <c r="AP38" s="107"/>
      <c r="AQ38" s="104"/>
      <c r="AR38" s="104"/>
      <c r="AS38" s="105"/>
      <c r="AT38" s="107"/>
    </row>
    <row r="39" spans="1:46" ht="13.5">
      <c r="A39" s="100" t="s">
        <v>98</v>
      </c>
      <c r="B39" s="101" t="s">
        <v>103</v>
      </c>
      <c r="C39" s="102" t="s">
        <v>87</v>
      </c>
      <c r="D39" s="103">
        <v>21.05</v>
      </c>
      <c r="E39" s="104">
        <v>20</v>
      </c>
      <c r="F39" s="134">
        <f>IF(ISERROR(D39/E39)=TRUE,"",D39/E39)</f>
        <v>1.0525</v>
      </c>
      <c r="G39" s="106">
        <v>40.1</v>
      </c>
      <c r="H39" s="104">
        <v>20</v>
      </c>
      <c r="I39" s="134">
        <f>IF(ISERROR(G39/H39)=TRUE,"",G39/H39)</f>
        <v>2.005</v>
      </c>
      <c r="J39" s="106">
        <v>79.6</v>
      </c>
      <c r="K39" s="104">
        <v>20</v>
      </c>
      <c r="L39" s="134">
        <f>IF(ISERROR(J39/K39)=TRUE,"",J39/K39)</f>
        <v>3.9799999999999995</v>
      </c>
      <c r="M39" s="106">
        <v>145.3</v>
      </c>
      <c r="N39" s="104">
        <v>20</v>
      </c>
      <c r="O39" s="134">
        <f>IF(ISERROR(M39/N39)=TRUE,"",M39/N39)</f>
        <v>7.265000000000001</v>
      </c>
      <c r="P39" s="106"/>
      <c r="Q39" s="104"/>
      <c r="R39" s="80">
        <f>IF(ISERROR(P39/Q39)=TRUE,"",P39/Q39)</f>
      </c>
      <c r="S39" s="104"/>
      <c r="T39" s="104"/>
      <c r="U39" s="80">
        <f>IF(ISERROR(S39/T39)=TRUE,"",S39/T39)</f>
      </c>
      <c r="W39" s="106">
        <v>80</v>
      </c>
      <c r="X39" s="104">
        <v>320</v>
      </c>
      <c r="Y39" s="104">
        <v>20</v>
      </c>
      <c r="Z39" s="105">
        <v>2</v>
      </c>
      <c r="AA39" s="106">
        <v>85</v>
      </c>
      <c r="AB39" s="104">
        <v>320</v>
      </c>
      <c r="AC39" s="104">
        <v>26</v>
      </c>
      <c r="AD39" s="107">
        <v>2</v>
      </c>
      <c r="AE39" s="106">
        <v>85</v>
      </c>
      <c r="AF39" s="104">
        <v>640</v>
      </c>
      <c r="AG39" s="104">
        <v>38</v>
      </c>
      <c r="AH39" s="107">
        <v>2</v>
      </c>
      <c r="AI39" s="106">
        <v>85</v>
      </c>
      <c r="AJ39" s="104">
        <v>640</v>
      </c>
      <c r="AK39" s="104">
        <v>75</v>
      </c>
      <c r="AL39" s="107">
        <v>2</v>
      </c>
      <c r="AM39" s="106"/>
      <c r="AN39" s="104"/>
      <c r="AO39" s="104"/>
      <c r="AP39" s="107"/>
      <c r="AQ39" s="104"/>
      <c r="AR39" s="104"/>
      <c r="AS39" s="105"/>
      <c r="AT39" s="107"/>
    </row>
    <row r="40" spans="1:46" ht="14.25" thickBot="1">
      <c r="A40" s="108" t="s">
        <v>97</v>
      </c>
      <c r="B40" s="109" t="s">
        <v>104</v>
      </c>
      <c r="C40" s="110" t="s">
        <v>87</v>
      </c>
      <c r="D40" s="111"/>
      <c r="E40" s="112"/>
      <c r="F40" s="135">
        <f>IF(ISERROR(D40/E40)=TRUE,"",D40/E40)</f>
      </c>
      <c r="G40" s="114"/>
      <c r="H40" s="112"/>
      <c r="I40" s="135">
        <f>IF(ISERROR(G40/H40)=TRUE,"",G40/H40)</f>
      </c>
      <c r="J40" s="114"/>
      <c r="K40" s="112"/>
      <c r="L40" s="135">
        <f>IF(ISERROR(J40/K40)=TRUE,"",J40/K40)</f>
      </c>
      <c r="M40" s="114"/>
      <c r="N40" s="112"/>
      <c r="O40" s="135">
        <f>IF(ISERROR(M40/N40)=TRUE,"",M40/N40)</f>
      </c>
      <c r="P40" s="114"/>
      <c r="Q40" s="112"/>
      <c r="R40" s="85">
        <f>IF(ISERROR(P40/Q40)=TRUE,"",P40/Q40)</f>
      </c>
      <c r="S40" s="112"/>
      <c r="T40" s="112"/>
      <c r="U40" s="85">
        <f>IF(ISERROR(S40/T40)=TRUE,"",S40/T40)</f>
      </c>
      <c r="W40" s="114"/>
      <c r="X40" s="112"/>
      <c r="Y40" s="112"/>
      <c r="Z40" s="113"/>
      <c r="AA40" s="114"/>
      <c r="AB40" s="112"/>
      <c r="AC40" s="112"/>
      <c r="AD40" s="115"/>
      <c r="AE40" s="114"/>
      <c r="AF40" s="112"/>
      <c r="AG40" s="112"/>
      <c r="AH40" s="115"/>
      <c r="AI40" s="114"/>
      <c r="AJ40" s="112"/>
      <c r="AK40" s="112"/>
      <c r="AL40" s="115"/>
      <c r="AM40" s="114"/>
      <c r="AN40" s="112"/>
      <c r="AO40" s="112"/>
      <c r="AP40" s="115"/>
      <c r="AQ40" s="112"/>
      <c r="AR40" s="112"/>
      <c r="AS40" s="113"/>
      <c r="AT40" s="115"/>
    </row>
    <row r="42" ht="14.25" thickBot="1"/>
    <row r="43" spans="1:46" ht="14.25" thickBot="1">
      <c r="A43" s="92" t="str">
        <f>E6</f>
        <v>第１アンギオ室</v>
      </c>
      <c r="B43" s="74" t="s">
        <v>69</v>
      </c>
      <c r="C43" s="93" t="s">
        <v>122</v>
      </c>
      <c r="D43" s="204" t="s">
        <v>177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6"/>
      <c r="W43" s="164" t="s">
        <v>58</v>
      </c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6"/>
      <c r="AT43" s="167"/>
    </row>
    <row r="44" spans="1:46" ht="14.25" thickBot="1">
      <c r="A44" s="128" t="s">
        <v>42</v>
      </c>
      <c r="B44" s="95" t="s">
        <v>61</v>
      </c>
      <c r="C44" s="96">
        <v>65</v>
      </c>
      <c r="D44" s="168" t="s">
        <v>127</v>
      </c>
      <c r="E44" s="169"/>
      <c r="F44" s="170"/>
      <c r="G44" s="171" t="s">
        <v>128</v>
      </c>
      <c r="H44" s="172"/>
      <c r="I44" s="173"/>
      <c r="J44" s="171" t="s">
        <v>129</v>
      </c>
      <c r="K44" s="172"/>
      <c r="L44" s="173"/>
      <c r="M44" s="171" t="s">
        <v>130</v>
      </c>
      <c r="N44" s="172"/>
      <c r="O44" s="173"/>
      <c r="P44" s="171"/>
      <c r="Q44" s="172"/>
      <c r="R44" s="173"/>
      <c r="S44" s="169"/>
      <c r="T44" s="169"/>
      <c r="U44" s="174"/>
      <c r="W44" s="175" t="str">
        <f>D44</f>
        <v>19×１７</v>
      </c>
      <c r="X44" s="161"/>
      <c r="Y44" s="161"/>
      <c r="Z44" s="162"/>
      <c r="AA44" s="175" t="str">
        <f>G44</f>
        <v>10×10</v>
      </c>
      <c r="AB44" s="161"/>
      <c r="AC44" s="161"/>
      <c r="AD44" s="163"/>
      <c r="AE44" s="175" t="str">
        <f>J44</f>
        <v>8×8</v>
      </c>
      <c r="AF44" s="161"/>
      <c r="AG44" s="161"/>
      <c r="AH44" s="163"/>
      <c r="AI44" s="175" t="str">
        <f>M44</f>
        <v>6×6</v>
      </c>
      <c r="AJ44" s="161"/>
      <c r="AK44" s="161"/>
      <c r="AL44" s="163"/>
      <c r="AM44" s="175">
        <f>Q44</f>
        <v>0</v>
      </c>
      <c r="AN44" s="161"/>
      <c r="AO44" s="161"/>
      <c r="AP44" s="163"/>
      <c r="AQ44" s="161">
        <f>S44</f>
        <v>0</v>
      </c>
      <c r="AR44" s="161"/>
      <c r="AS44" s="162"/>
      <c r="AT44" s="163"/>
    </row>
    <row r="45" spans="1:46" ht="13.5" customHeight="1">
      <c r="A45" s="97" t="s">
        <v>19</v>
      </c>
      <c r="B45" s="98" t="s">
        <v>70</v>
      </c>
      <c r="C45" s="84" t="s">
        <v>71</v>
      </c>
      <c r="D45" s="99" t="s">
        <v>30</v>
      </c>
      <c r="E45" s="62" t="s">
        <v>90</v>
      </c>
      <c r="F45" s="87" t="s">
        <v>91</v>
      </c>
      <c r="G45" s="66" t="s">
        <v>30</v>
      </c>
      <c r="H45" s="62" t="s">
        <v>90</v>
      </c>
      <c r="I45" s="80" t="s">
        <v>91</v>
      </c>
      <c r="J45" s="66" t="s">
        <v>30</v>
      </c>
      <c r="K45" s="62" t="s">
        <v>90</v>
      </c>
      <c r="L45" s="80" t="s">
        <v>91</v>
      </c>
      <c r="M45" s="66" t="s">
        <v>30</v>
      </c>
      <c r="N45" s="62" t="s">
        <v>90</v>
      </c>
      <c r="O45" s="80" t="s">
        <v>91</v>
      </c>
      <c r="P45" s="66" t="s">
        <v>30</v>
      </c>
      <c r="Q45" s="62" t="s">
        <v>90</v>
      </c>
      <c r="R45" s="80" t="s">
        <v>91</v>
      </c>
      <c r="S45" s="62" t="s">
        <v>30</v>
      </c>
      <c r="T45" s="62" t="s">
        <v>90</v>
      </c>
      <c r="U45" s="62" t="s">
        <v>91</v>
      </c>
      <c r="W45" s="66" t="s">
        <v>92</v>
      </c>
      <c r="X45" s="62" t="s">
        <v>93</v>
      </c>
      <c r="Y45" s="62" t="s">
        <v>94</v>
      </c>
      <c r="Z45" s="87" t="s">
        <v>95</v>
      </c>
      <c r="AA45" s="66" t="s">
        <v>92</v>
      </c>
      <c r="AB45" s="62" t="s">
        <v>93</v>
      </c>
      <c r="AC45" s="62" t="s">
        <v>94</v>
      </c>
      <c r="AD45" s="80" t="s">
        <v>95</v>
      </c>
      <c r="AE45" s="66" t="s">
        <v>92</v>
      </c>
      <c r="AF45" s="62" t="s">
        <v>93</v>
      </c>
      <c r="AG45" s="62" t="s">
        <v>94</v>
      </c>
      <c r="AH45" s="80" t="s">
        <v>95</v>
      </c>
      <c r="AI45" s="66" t="s">
        <v>92</v>
      </c>
      <c r="AJ45" s="62" t="s">
        <v>93</v>
      </c>
      <c r="AK45" s="62" t="s">
        <v>94</v>
      </c>
      <c r="AL45" s="80" t="s">
        <v>95</v>
      </c>
      <c r="AM45" s="66" t="s">
        <v>92</v>
      </c>
      <c r="AN45" s="62" t="s">
        <v>93</v>
      </c>
      <c r="AO45" s="62" t="s">
        <v>94</v>
      </c>
      <c r="AP45" s="80" t="s">
        <v>95</v>
      </c>
      <c r="AQ45" s="66" t="s">
        <v>92</v>
      </c>
      <c r="AR45" s="62" t="s">
        <v>93</v>
      </c>
      <c r="AS45" s="62" t="s">
        <v>94</v>
      </c>
      <c r="AT45" s="80" t="s">
        <v>95</v>
      </c>
    </row>
    <row r="46" spans="1:46" ht="13.5">
      <c r="A46" s="100" t="s">
        <v>60</v>
      </c>
      <c r="B46" s="101" t="s">
        <v>116</v>
      </c>
      <c r="C46" s="102" t="s">
        <v>121</v>
      </c>
      <c r="D46" s="103">
        <v>10.5</v>
      </c>
      <c r="E46" s="104">
        <f>D46/2</f>
        <v>5.25</v>
      </c>
      <c r="F46" s="87">
        <f>D46*30</f>
        <v>315</v>
      </c>
      <c r="G46" s="106">
        <v>18</v>
      </c>
      <c r="H46" s="104">
        <f>G46/2</f>
        <v>9</v>
      </c>
      <c r="I46" s="80">
        <f>G46*30</f>
        <v>540</v>
      </c>
      <c r="J46" s="106">
        <v>30.6</v>
      </c>
      <c r="K46" s="104">
        <f>J46/2</f>
        <v>15.3</v>
      </c>
      <c r="L46" s="80">
        <f>J46*30</f>
        <v>918</v>
      </c>
      <c r="M46" s="106">
        <v>42.8</v>
      </c>
      <c r="N46" s="104">
        <f>M46/2</f>
        <v>21.4</v>
      </c>
      <c r="O46" s="80">
        <f>M46*30</f>
        <v>1284</v>
      </c>
      <c r="P46" s="106"/>
      <c r="Q46" s="104">
        <f>P46/2</f>
        <v>0</v>
      </c>
      <c r="R46" s="80">
        <f>P46*30</f>
        <v>0</v>
      </c>
      <c r="S46" s="104"/>
      <c r="T46" s="104">
        <f>S46/2</f>
        <v>0</v>
      </c>
      <c r="U46" s="80">
        <f>S46*30</f>
        <v>0</v>
      </c>
      <c r="W46" s="106">
        <v>80</v>
      </c>
      <c r="X46" s="104">
        <v>50</v>
      </c>
      <c r="Y46" s="104">
        <v>10</v>
      </c>
      <c r="Z46" s="105">
        <v>7.5</v>
      </c>
      <c r="AA46" s="106">
        <v>82</v>
      </c>
      <c r="AB46" s="104">
        <v>50</v>
      </c>
      <c r="AC46" s="104">
        <v>10</v>
      </c>
      <c r="AD46" s="105">
        <v>7.5</v>
      </c>
      <c r="AE46" s="106">
        <v>85</v>
      </c>
      <c r="AF46" s="104">
        <v>50</v>
      </c>
      <c r="AG46" s="104">
        <v>10</v>
      </c>
      <c r="AH46" s="105">
        <v>7.5</v>
      </c>
      <c r="AI46" s="106">
        <v>90</v>
      </c>
      <c r="AJ46" s="104">
        <v>50</v>
      </c>
      <c r="AK46" s="104">
        <v>10</v>
      </c>
      <c r="AL46" s="105">
        <v>7.5</v>
      </c>
      <c r="AM46" s="106"/>
      <c r="AN46" s="104"/>
      <c r="AO46" s="104"/>
      <c r="AP46" s="105"/>
      <c r="AQ46" s="104"/>
      <c r="AR46" s="104"/>
      <c r="AS46" s="105"/>
      <c r="AT46" s="107"/>
    </row>
    <row r="47" spans="1:46" ht="13.5">
      <c r="A47" s="100" t="s">
        <v>107</v>
      </c>
      <c r="B47" s="101" t="s">
        <v>117</v>
      </c>
      <c r="C47" s="102" t="s">
        <v>120</v>
      </c>
      <c r="D47" s="103">
        <v>20.8</v>
      </c>
      <c r="E47" s="104">
        <f>D47/2</f>
        <v>10.4</v>
      </c>
      <c r="F47" s="87">
        <f>D47*30</f>
        <v>624</v>
      </c>
      <c r="G47" s="106">
        <v>36</v>
      </c>
      <c r="H47" s="104">
        <f>G47/2</f>
        <v>18</v>
      </c>
      <c r="I47" s="80">
        <f>G47*30</f>
        <v>1080</v>
      </c>
      <c r="J47" s="106">
        <v>42.6</v>
      </c>
      <c r="K47" s="104">
        <f>J47/2</f>
        <v>21.3</v>
      </c>
      <c r="L47" s="80">
        <f>J47*30</f>
        <v>1278</v>
      </c>
      <c r="M47" s="106">
        <v>46.5</v>
      </c>
      <c r="N47" s="104">
        <f>M47/2</f>
        <v>23.25</v>
      </c>
      <c r="O47" s="80">
        <f>M47*30</f>
        <v>1395</v>
      </c>
      <c r="P47" s="106"/>
      <c r="Q47" s="104">
        <f>P47/2</f>
        <v>0</v>
      </c>
      <c r="R47" s="80">
        <f>P47*30</f>
        <v>0</v>
      </c>
      <c r="S47" s="104"/>
      <c r="T47" s="104">
        <f>S47/2</f>
        <v>0</v>
      </c>
      <c r="U47" s="80">
        <f>S47*30</f>
        <v>0</v>
      </c>
      <c r="W47" s="106">
        <v>80</v>
      </c>
      <c r="X47" s="104">
        <v>50</v>
      </c>
      <c r="Y47" s="104">
        <v>10</v>
      </c>
      <c r="Z47" s="105">
        <v>15</v>
      </c>
      <c r="AA47" s="106">
        <v>82</v>
      </c>
      <c r="AB47" s="104">
        <v>50</v>
      </c>
      <c r="AC47" s="104">
        <v>10</v>
      </c>
      <c r="AD47" s="107">
        <v>15</v>
      </c>
      <c r="AE47" s="106">
        <v>85</v>
      </c>
      <c r="AF47" s="104">
        <v>50</v>
      </c>
      <c r="AG47" s="104">
        <v>10</v>
      </c>
      <c r="AH47" s="107">
        <v>15</v>
      </c>
      <c r="AI47" s="106">
        <v>90</v>
      </c>
      <c r="AJ47" s="104">
        <v>50</v>
      </c>
      <c r="AK47" s="104">
        <v>10</v>
      </c>
      <c r="AL47" s="107">
        <v>15</v>
      </c>
      <c r="AM47" s="106"/>
      <c r="AN47" s="104"/>
      <c r="AO47" s="104"/>
      <c r="AP47" s="107"/>
      <c r="AQ47" s="104"/>
      <c r="AR47" s="104"/>
      <c r="AS47" s="105"/>
      <c r="AT47" s="107"/>
    </row>
    <row r="48" spans="1:46" ht="13.5">
      <c r="A48" s="100" t="s">
        <v>119</v>
      </c>
      <c r="B48" s="101" t="s">
        <v>118</v>
      </c>
      <c r="C48" s="102" t="s">
        <v>120</v>
      </c>
      <c r="D48" s="103">
        <v>46.6</v>
      </c>
      <c r="E48" s="104">
        <f>D48/2</f>
        <v>23.3</v>
      </c>
      <c r="F48" s="87">
        <f>D48*30</f>
        <v>1398</v>
      </c>
      <c r="G48" s="106">
        <v>52.1</v>
      </c>
      <c r="H48" s="104">
        <f>G48/2</f>
        <v>26.05</v>
      </c>
      <c r="I48" s="80">
        <f>G48*30</f>
        <v>1563</v>
      </c>
      <c r="J48" s="106">
        <v>59</v>
      </c>
      <c r="K48" s="104">
        <f>J48/2</f>
        <v>29.5</v>
      </c>
      <c r="L48" s="80">
        <f>J48*30</f>
        <v>1770</v>
      </c>
      <c r="M48" s="106">
        <v>63.8</v>
      </c>
      <c r="N48" s="104">
        <f>M48/2</f>
        <v>31.9</v>
      </c>
      <c r="O48" s="80">
        <f>M48*30</f>
        <v>1914</v>
      </c>
      <c r="P48" s="106"/>
      <c r="Q48" s="104">
        <f>P48/2</f>
        <v>0</v>
      </c>
      <c r="R48" s="80">
        <f>P48*30</f>
        <v>0</v>
      </c>
      <c r="S48" s="104"/>
      <c r="T48" s="104">
        <f>S48/2</f>
        <v>0</v>
      </c>
      <c r="U48" s="80">
        <f>S48*30</f>
        <v>0</v>
      </c>
      <c r="W48" s="106">
        <v>83</v>
      </c>
      <c r="X48" s="104">
        <v>50</v>
      </c>
      <c r="Y48" s="104">
        <v>10</v>
      </c>
      <c r="Z48" s="105">
        <v>15</v>
      </c>
      <c r="AA48" s="106">
        <v>85</v>
      </c>
      <c r="AB48" s="104">
        <v>50</v>
      </c>
      <c r="AC48" s="104">
        <v>10</v>
      </c>
      <c r="AD48" s="107">
        <v>15</v>
      </c>
      <c r="AE48" s="106">
        <v>90</v>
      </c>
      <c r="AF48" s="104">
        <v>50</v>
      </c>
      <c r="AG48" s="104">
        <v>10</v>
      </c>
      <c r="AH48" s="107">
        <v>15</v>
      </c>
      <c r="AI48" s="106">
        <v>95</v>
      </c>
      <c r="AJ48" s="104">
        <v>50</v>
      </c>
      <c r="AK48" s="104">
        <v>10</v>
      </c>
      <c r="AL48" s="107">
        <v>15</v>
      </c>
      <c r="AM48" s="106"/>
      <c r="AN48" s="104"/>
      <c r="AO48" s="104"/>
      <c r="AP48" s="107"/>
      <c r="AQ48" s="104"/>
      <c r="AR48" s="104"/>
      <c r="AS48" s="105"/>
      <c r="AT48" s="107"/>
    </row>
    <row r="49" spans="1:46" ht="14.25" thickBot="1">
      <c r="A49" s="108"/>
      <c r="B49" s="109"/>
      <c r="C49" s="110"/>
      <c r="D49" s="111"/>
      <c r="E49" s="112"/>
      <c r="F49" s="132"/>
      <c r="G49" s="114"/>
      <c r="H49" s="112"/>
      <c r="I49" s="85"/>
      <c r="J49" s="114"/>
      <c r="K49" s="112"/>
      <c r="L49" s="85"/>
      <c r="M49" s="114"/>
      <c r="N49" s="112"/>
      <c r="O49" s="85"/>
      <c r="P49" s="114"/>
      <c r="Q49" s="112"/>
      <c r="R49" s="85"/>
      <c r="S49" s="112"/>
      <c r="T49" s="112"/>
      <c r="U49" s="85"/>
      <c r="W49" s="106"/>
      <c r="X49" s="104"/>
      <c r="Y49" s="104"/>
      <c r="Z49" s="105"/>
      <c r="AA49" s="106"/>
      <c r="AB49" s="104"/>
      <c r="AC49" s="104"/>
      <c r="AD49" s="107"/>
      <c r="AE49" s="106"/>
      <c r="AF49" s="104"/>
      <c r="AG49" s="104"/>
      <c r="AH49" s="107"/>
      <c r="AI49" s="106"/>
      <c r="AJ49" s="104"/>
      <c r="AK49" s="104"/>
      <c r="AL49" s="107"/>
      <c r="AM49" s="106"/>
      <c r="AN49" s="104"/>
      <c r="AO49" s="104"/>
      <c r="AP49" s="107"/>
      <c r="AQ49" s="104"/>
      <c r="AR49" s="104"/>
      <c r="AS49" s="105"/>
      <c r="AT49" s="107"/>
    </row>
    <row r="50" spans="1:46" ht="13.5" customHeight="1">
      <c r="A50" s="116" t="s">
        <v>20</v>
      </c>
      <c r="B50" s="98" t="s">
        <v>70</v>
      </c>
      <c r="C50" s="84" t="s">
        <v>71</v>
      </c>
      <c r="D50" s="78" t="s">
        <v>46</v>
      </c>
      <c r="E50" s="64" t="s">
        <v>29</v>
      </c>
      <c r="F50" s="119" t="s">
        <v>47</v>
      </c>
      <c r="G50" s="63" t="s">
        <v>48</v>
      </c>
      <c r="H50" s="64" t="s">
        <v>29</v>
      </c>
      <c r="I50" s="65" t="s">
        <v>47</v>
      </c>
      <c r="J50" s="63" t="s">
        <v>48</v>
      </c>
      <c r="K50" s="64" t="s">
        <v>29</v>
      </c>
      <c r="L50" s="65" t="s">
        <v>47</v>
      </c>
      <c r="M50" s="63" t="s">
        <v>48</v>
      </c>
      <c r="N50" s="64" t="s">
        <v>29</v>
      </c>
      <c r="O50" s="65" t="s">
        <v>47</v>
      </c>
      <c r="P50" s="63" t="s">
        <v>48</v>
      </c>
      <c r="Q50" s="64" t="s">
        <v>29</v>
      </c>
      <c r="R50" s="65" t="s">
        <v>47</v>
      </c>
      <c r="S50" s="64" t="s">
        <v>48</v>
      </c>
      <c r="T50" s="64" t="s">
        <v>29</v>
      </c>
      <c r="U50" s="65" t="s">
        <v>47</v>
      </c>
      <c r="W50" s="66" t="s">
        <v>49</v>
      </c>
      <c r="X50" s="62" t="s">
        <v>50</v>
      </c>
      <c r="Y50" s="62" t="s">
        <v>51</v>
      </c>
      <c r="Z50" s="87" t="s">
        <v>52</v>
      </c>
      <c r="AA50" s="66" t="s">
        <v>49</v>
      </c>
      <c r="AB50" s="62" t="s">
        <v>50</v>
      </c>
      <c r="AC50" s="62" t="s">
        <v>51</v>
      </c>
      <c r="AD50" s="80" t="s">
        <v>52</v>
      </c>
      <c r="AE50" s="66" t="s">
        <v>49</v>
      </c>
      <c r="AF50" s="62" t="s">
        <v>50</v>
      </c>
      <c r="AG50" s="62" t="s">
        <v>51</v>
      </c>
      <c r="AH50" s="80" t="s">
        <v>52</v>
      </c>
      <c r="AI50" s="66" t="s">
        <v>49</v>
      </c>
      <c r="AJ50" s="62" t="s">
        <v>50</v>
      </c>
      <c r="AK50" s="62" t="s">
        <v>51</v>
      </c>
      <c r="AL50" s="80" t="s">
        <v>52</v>
      </c>
      <c r="AM50" s="66" t="s">
        <v>49</v>
      </c>
      <c r="AN50" s="62" t="s">
        <v>50</v>
      </c>
      <c r="AO50" s="62" t="s">
        <v>51</v>
      </c>
      <c r="AP50" s="80" t="s">
        <v>52</v>
      </c>
      <c r="AQ50" s="66" t="s">
        <v>49</v>
      </c>
      <c r="AR50" s="62" t="s">
        <v>50</v>
      </c>
      <c r="AS50" s="62" t="s">
        <v>51</v>
      </c>
      <c r="AT50" s="80" t="s">
        <v>52</v>
      </c>
    </row>
    <row r="51" spans="1:46" ht="13.5">
      <c r="A51" s="100" t="s">
        <v>60</v>
      </c>
      <c r="B51" s="101" t="s">
        <v>123</v>
      </c>
      <c r="C51" s="102" t="s">
        <v>126</v>
      </c>
      <c r="D51" s="103" t="s">
        <v>131</v>
      </c>
      <c r="E51" s="104" t="s">
        <v>131</v>
      </c>
      <c r="F51" s="87" t="s">
        <v>131</v>
      </c>
      <c r="G51" s="106">
        <v>27.31</v>
      </c>
      <c r="H51" s="104">
        <v>150</v>
      </c>
      <c r="I51" s="133">
        <f>IF(ISERROR(G51/H51)=TRUE,"",G51/H51)</f>
        <v>0.18206666666666665</v>
      </c>
      <c r="J51" s="106">
        <v>34.31</v>
      </c>
      <c r="K51" s="104">
        <v>150</v>
      </c>
      <c r="L51" s="133">
        <f>IF(ISERROR(J51/K51)=TRUE,"",J51/K51)</f>
        <v>0.22873333333333334</v>
      </c>
      <c r="M51" s="103">
        <v>40.96</v>
      </c>
      <c r="N51" s="104">
        <v>150</v>
      </c>
      <c r="O51" s="133">
        <f>IF(ISERROR(M51/N51)=TRUE,"",M51/N51)</f>
        <v>0.2730666666666667</v>
      </c>
      <c r="P51" s="106"/>
      <c r="Q51" s="104"/>
      <c r="R51" s="80">
        <f>IF(ISERROR(P51/Q51)=TRUE,"",P51/Q51)</f>
      </c>
      <c r="S51" s="104"/>
      <c r="T51" s="104"/>
      <c r="U51" s="80">
        <f>IF(ISERROR(S51/T51)=TRUE,"",S51/T51)</f>
      </c>
      <c r="W51" s="106" t="s">
        <v>114</v>
      </c>
      <c r="X51" s="104" t="s">
        <v>114</v>
      </c>
      <c r="Y51" s="104" t="s">
        <v>114</v>
      </c>
      <c r="Z51" s="105" t="s">
        <v>114</v>
      </c>
      <c r="AA51" s="106">
        <v>68</v>
      </c>
      <c r="AB51" s="104">
        <v>509</v>
      </c>
      <c r="AC51" s="104">
        <v>5</v>
      </c>
      <c r="AD51" s="107">
        <v>15</v>
      </c>
      <c r="AE51" s="106">
        <v>70</v>
      </c>
      <c r="AF51" s="104">
        <v>574</v>
      </c>
      <c r="AG51" s="104">
        <v>5</v>
      </c>
      <c r="AH51" s="107">
        <v>15</v>
      </c>
      <c r="AI51" s="106">
        <v>71</v>
      </c>
      <c r="AJ51" s="104">
        <v>632</v>
      </c>
      <c r="AK51" s="104">
        <v>5</v>
      </c>
      <c r="AL51" s="107">
        <v>15</v>
      </c>
      <c r="AM51" s="106"/>
      <c r="AN51" s="104"/>
      <c r="AO51" s="104"/>
      <c r="AP51" s="107"/>
      <c r="AQ51" s="104"/>
      <c r="AR51" s="104"/>
      <c r="AS51" s="105"/>
      <c r="AT51" s="107"/>
    </row>
    <row r="52" spans="1:46" ht="13.5">
      <c r="A52" s="100" t="s">
        <v>98</v>
      </c>
      <c r="B52" s="101" t="s">
        <v>124</v>
      </c>
      <c r="C52" s="102" t="s">
        <v>126</v>
      </c>
      <c r="D52" s="103" t="s">
        <v>114</v>
      </c>
      <c r="E52" s="104" t="s">
        <v>114</v>
      </c>
      <c r="F52" s="87" t="s">
        <v>114</v>
      </c>
      <c r="G52" s="106">
        <v>36.67</v>
      </c>
      <c r="H52" s="104">
        <v>150</v>
      </c>
      <c r="I52" s="134">
        <f>IF(ISERROR(G52/H52)=TRUE,"",G52/H52)</f>
        <v>0.24446666666666667</v>
      </c>
      <c r="J52" s="106">
        <v>48.84</v>
      </c>
      <c r="K52" s="104">
        <v>150</v>
      </c>
      <c r="L52" s="134">
        <f>IF(ISERROR(J52/K52)=TRUE,"",J52/K52)</f>
        <v>0.3256</v>
      </c>
      <c r="M52" s="106">
        <v>65.38</v>
      </c>
      <c r="N52" s="104">
        <v>150</v>
      </c>
      <c r="O52" s="134">
        <f>IF(ISERROR(M52/N52)=TRUE,"",M52/N52)</f>
        <v>0.4358666666666666</v>
      </c>
      <c r="P52" s="106"/>
      <c r="Q52" s="104"/>
      <c r="R52" s="80">
        <f>IF(ISERROR(P52/Q52)=TRUE,"",P52/Q52)</f>
      </c>
      <c r="S52" s="104"/>
      <c r="T52" s="104"/>
      <c r="U52" s="80">
        <f>IF(ISERROR(S52/T52)=TRUE,"",S52/T52)</f>
      </c>
      <c r="W52" s="106" t="s">
        <v>114</v>
      </c>
      <c r="X52" s="104" t="s">
        <v>114</v>
      </c>
      <c r="Y52" s="104" t="s">
        <v>114</v>
      </c>
      <c r="Z52" s="105" t="s">
        <v>114</v>
      </c>
      <c r="AA52" s="106"/>
      <c r="AB52" s="104"/>
      <c r="AC52" s="104"/>
      <c r="AD52" s="107"/>
      <c r="AE52" s="106"/>
      <c r="AF52" s="104"/>
      <c r="AG52" s="104"/>
      <c r="AH52" s="107"/>
      <c r="AI52" s="106"/>
      <c r="AJ52" s="104"/>
      <c r="AK52" s="104"/>
      <c r="AL52" s="107"/>
      <c r="AM52" s="106"/>
      <c r="AN52" s="104"/>
      <c r="AO52" s="104"/>
      <c r="AP52" s="107"/>
      <c r="AQ52" s="104"/>
      <c r="AR52" s="104"/>
      <c r="AS52" s="105"/>
      <c r="AT52" s="107"/>
    </row>
    <row r="53" spans="1:46" ht="13.5">
      <c r="A53" s="100" t="s">
        <v>97</v>
      </c>
      <c r="B53" s="101" t="s">
        <v>45</v>
      </c>
      <c r="C53" s="102"/>
      <c r="D53" s="103"/>
      <c r="E53" s="104"/>
      <c r="F53" s="87">
        <f>IF(ISERROR(D53/E53)=TRUE,"",D53/E53)</f>
      </c>
      <c r="G53" s="106"/>
      <c r="H53" s="104"/>
      <c r="I53" s="134">
        <f>IF(ISERROR(G53/H53)=TRUE,"",G53/H53)</f>
      </c>
      <c r="J53" s="106"/>
      <c r="K53" s="104"/>
      <c r="L53" s="134">
        <f>IF(ISERROR(J53/K53)=TRUE,"",J53/K53)</f>
      </c>
      <c r="M53" s="106"/>
      <c r="N53" s="104"/>
      <c r="O53" s="134">
        <f>IF(ISERROR(M53/N53)=TRUE,"",M53/N53)</f>
      </c>
      <c r="P53" s="106"/>
      <c r="Q53" s="104"/>
      <c r="R53" s="80">
        <f>IF(ISERROR(P53/Q53)=TRUE,"",P53/Q53)</f>
      </c>
      <c r="S53" s="104"/>
      <c r="T53" s="104"/>
      <c r="U53" s="80">
        <f>IF(ISERROR(S53/T53)=TRUE,"",S53/T53)</f>
      </c>
      <c r="W53" s="106"/>
      <c r="X53" s="104"/>
      <c r="Y53" s="104"/>
      <c r="Z53" s="105"/>
      <c r="AA53" s="106"/>
      <c r="AB53" s="104"/>
      <c r="AC53" s="104"/>
      <c r="AD53" s="107"/>
      <c r="AE53" s="106"/>
      <c r="AF53" s="104"/>
      <c r="AG53" s="104"/>
      <c r="AH53" s="107"/>
      <c r="AI53" s="106"/>
      <c r="AJ53" s="104"/>
      <c r="AK53" s="104"/>
      <c r="AL53" s="107"/>
      <c r="AM53" s="106"/>
      <c r="AN53" s="104"/>
      <c r="AO53" s="104"/>
      <c r="AP53" s="107"/>
      <c r="AQ53" s="104"/>
      <c r="AR53" s="104"/>
      <c r="AS53" s="105"/>
      <c r="AT53" s="107"/>
    </row>
    <row r="54" spans="1:46" ht="14.25" thickBot="1">
      <c r="A54" s="108"/>
      <c r="B54" s="109"/>
      <c r="C54" s="110"/>
      <c r="D54" s="111"/>
      <c r="E54" s="112"/>
      <c r="F54" s="132">
        <f>IF(ISERROR(D54/E54)=TRUE,"",D54/E54)</f>
      </c>
      <c r="G54" s="114"/>
      <c r="H54" s="112"/>
      <c r="I54" s="135">
        <f>IF(ISERROR(G54/H54)=TRUE,"",G54/H54)</f>
      </c>
      <c r="J54" s="114"/>
      <c r="K54" s="112"/>
      <c r="L54" s="135">
        <f>IF(ISERROR(J54/K54)=TRUE,"",J54/K54)</f>
      </c>
      <c r="M54" s="114"/>
      <c r="N54" s="112"/>
      <c r="O54" s="135">
        <f>IF(ISERROR(M54/N54)=TRUE,"",M54/N54)</f>
      </c>
      <c r="P54" s="114"/>
      <c r="Q54" s="112"/>
      <c r="R54" s="85">
        <f>IF(ISERROR(P54/Q54)=TRUE,"",P54/Q54)</f>
      </c>
      <c r="S54" s="112"/>
      <c r="T54" s="112"/>
      <c r="U54" s="85">
        <f>IF(ISERROR(S54/T54)=TRUE,"",S54/T54)</f>
      </c>
      <c r="W54" s="120"/>
      <c r="X54" s="121"/>
      <c r="Y54" s="121"/>
      <c r="Z54" s="122"/>
      <c r="AA54" s="120"/>
      <c r="AB54" s="121"/>
      <c r="AC54" s="121"/>
      <c r="AD54" s="123"/>
      <c r="AE54" s="120"/>
      <c r="AF54" s="121"/>
      <c r="AG54" s="121"/>
      <c r="AH54" s="123"/>
      <c r="AI54" s="120"/>
      <c r="AJ54" s="121"/>
      <c r="AK54" s="121"/>
      <c r="AL54" s="123"/>
      <c r="AM54" s="120"/>
      <c r="AN54" s="121"/>
      <c r="AO54" s="121"/>
      <c r="AP54" s="123"/>
      <c r="AQ54" s="121"/>
      <c r="AR54" s="121"/>
      <c r="AS54" s="122"/>
      <c r="AT54" s="123"/>
    </row>
    <row r="55" spans="1:46" ht="13.5">
      <c r="A55" s="116" t="s">
        <v>21</v>
      </c>
      <c r="B55" s="98" t="s">
        <v>70</v>
      </c>
      <c r="C55" s="84" t="s">
        <v>71</v>
      </c>
      <c r="D55" s="78" t="s">
        <v>46</v>
      </c>
      <c r="E55" s="64" t="s">
        <v>31</v>
      </c>
      <c r="F55" s="119" t="s">
        <v>53</v>
      </c>
      <c r="G55" s="63" t="s">
        <v>54</v>
      </c>
      <c r="H55" s="64" t="s">
        <v>31</v>
      </c>
      <c r="I55" s="65" t="s">
        <v>53</v>
      </c>
      <c r="J55" s="63" t="s">
        <v>54</v>
      </c>
      <c r="K55" s="64" t="s">
        <v>31</v>
      </c>
      <c r="L55" s="65" t="s">
        <v>53</v>
      </c>
      <c r="M55" s="63" t="s">
        <v>54</v>
      </c>
      <c r="N55" s="64" t="s">
        <v>31</v>
      </c>
      <c r="O55" s="65" t="s">
        <v>53</v>
      </c>
      <c r="P55" s="63" t="s">
        <v>54</v>
      </c>
      <c r="Q55" s="64" t="s">
        <v>31</v>
      </c>
      <c r="R55" s="65" t="s">
        <v>53</v>
      </c>
      <c r="S55" s="64" t="s">
        <v>54</v>
      </c>
      <c r="T55" s="64" t="s">
        <v>31</v>
      </c>
      <c r="U55" s="65" t="s">
        <v>53</v>
      </c>
      <c r="W55" s="66" t="s">
        <v>55</v>
      </c>
      <c r="X55" s="62" t="s">
        <v>68</v>
      </c>
      <c r="Y55" s="62" t="s">
        <v>56</v>
      </c>
      <c r="Z55" s="87" t="s">
        <v>57</v>
      </c>
      <c r="AA55" s="66" t="s">
        <v>55</v>
      </c>
      <c r="AB55" s="62" t="s">
        <v>68</v>
      </c>
      <c r="AC55" s="62" t="s">
        <v>56</v>
      </c>
      <c r="AD55" s="80" t="s">
        <v>57</v>
      </c>
      <c r="AE55" s="66" t="s">
        <v>55</v>
      </c>
      <c r="AF55" s="62" t="s">
        <v>68</v>
      </c>
      <c r="AG55" s="62" t="s">
        <v>56</v>
      </c>
      <c r="AH55" s="80" t="s">
        <v>57</v>
      </c>
      <c r="AI55" s="66" t="s">
        <v>55</v>
      </c>
      <c r="AJ55" s="62" t="s">
        <v>68</v>
      </c>
      <c r="AK55" s="62" t="s">
        <v>56</v>
      </c>
      <c r="AL55" s="80" t="s">
        <v>57</v>
      </c>
      <c r="AM55" s="66" t="s">
        <v>55</v>
      </c>
      <c r="AN55" s="62" t="s">
        <v>68</v>
      </c>
      <c r="AO55" s="62" t="s">
        <v>56</v>
      </c>
      <c r="AP55" s="80" t="s">
        <v>57</v>
      </c>
      <c r="AQ55" s="66" t="s">
        <v>55</v>
      </c>
      <c r="AR55" s="62" t="s">
        <v>68</v>
      </c>
      <c r="AS55" s="62" t="s">
        <v>56</v>
      </c>
      <c r="AT55" s="80" t="s">
        <v>57</v>
      </c>
    </row>
    <row r="56" spans="1:46" ht="13.5">
      <c r="A56" s="100" t="s">
        <v>99</v>
      </c>
      <c r="B56" s="101" t="s">
        <v>123</v>
      </c>
      <c r="C56" s="102" t="s">
        <v>120</v>
      </c>
      <c r="D56" s="103">
        <v>10</v>
      </c>
      <c r="E56" s="104">
        <v>30</v>
      </c>
      <c r="F56" s="133">
        <f>IF(ISERROR(D56/E56)=TRUE,"",D56/E56)</f>
        <v>0.3333333333333333</v>
      </c>
      <c r="G56" s="106">
        <v>30</v>
      </c>
      <c r="H56" s="104">
        <v>30</v>
      </c>
      <c r="I56" s="133">
        <f>IF(ISERROR(G56/H56)=TRUE,"",G56/H56)</f>
        <v>1</v>
      </c>
      <c r="J56" s="106">
        <v>50</v>
      </c>
      <c r="K56" s="104">
        <v>30</v>
      </c>
      <c r="L56" s="133">
        <f>IF(ISERROR(J56/K56)=TRUE,"",J56/K56)</f>
        <v>1.6666666666666667</v>
      </c>
      <c r="M56" s="106">
        <v>100</v>
      </c>
      <c r="N56" s="104">
        <v>30</v>
      </c>
      <c r="O56" s="133">
        <f>IF(ISERROR(M56/N56)=TRUE,"",M56/N56)</f>
        <v>3.3333333333333335</v>
      </c>
      <c r="P56" s="106"/>
      <c r="Q56" s="104"/>
      <c r="R56" s="80">
        <f>IF(ISERROR(P56/Q56)=TRUE,"",P56/Q56)</f>
      </c>
      <c r="S56" s="104"/>
      <c r="T56" s="104"/>
      <c r="U56" s="80">
        <f>IF(ISERROR(S56/T56)=TRUE,"",S56/T56)</f>
      </c>
      <c r="W56" s="124">
        <v>70</v>
      </c>
      <c r="X56" s="125">
        <v>3.7</v>
      </c>
      <c r="Y56" s="125" t="s">
        <v>131</v>
      </c>
      <c r="Z56" s="126">
        <v>3</v>
      </c>
      <c r="AA56" s="124">
        <v>70</v>
      </c>
      <c r="AB56" s="125">
        <v>6.8</v>
      </c>
      <c r="AC56" s="125" t="s">
        <v>131</v>
      </c>
      <c r="AD56" s="126">
        <v>3</v>
      </c>
      <c r="AE56" s="124">
        <v>74</v>
      </c>
      <c r="AF56" s="125">
        <v>6.8</v>
      </c>
      <c r="AG56" s="125" t="s">
        <v>131</v>
      </c>
      <c r="AH56" s="126">
        <v>3</v>
      </c>
      <c r="AI56" s="124">
        <v>77</v>
      </c>
      <c r="AJ56" s="125">
        <v>7.5</v>
      </c>
      <c r="AK56" s="125" t="s">
        <v>131</v>
      </c>
      <c r="AL56" s="126">
        <v>3</v>
      </c>
      <c r="AM56" s="124"/>
      <c r="AN56" s="125"/>
      <c r="AO56" s="125"/>
      <c r="AP56" s="127"/>
      <c r="AQ56" s="125"/>
      <c r="AR56" s="125"/>
      <c r="AS56" s="126"/>
      <c r="AT56" s="127"/>
    </row>
    <row r="57" spans="1:46" ht="13.5">
      <c r="A57" s="100" t="s">
        <v>98</v>
      </c>
      <c r="B57" s="101" t="s">
        <v>124</v>
      </c>
      <c r="C57" s="102" t="s">
        <v>126</v>
      </c>
      <c r="D57" s="103">
        <v>18</v>
      </c>
      <c r="E57" s="104">
        <v>30</v>
      </c>
      <c r="F57" s="134">
        <f>IF(ISERROR(D57/E57)=TRUE,"",D57/E57)</f>
        <v>0.6</v>
      </c>
      <c r="G57" s="106">
        <v>35</v>
      </c>
      <c r="H57" s="104">
        <v>30</v>
      </c>
      <c r="I57" s="134">
        <f>IF(ISERROR(G57/H57)=TRUE,"",G57/H57)</f>
        <v>1.1666666666666667</v>
      </c>
      <c r="J57" s="106">
        <v>70</v>
      </c>
      <c r="K57" s="104">
        <v>30</v>
      </c>
      <c r="L57" s="134">
        <f>IF(ISERROR(J57/K57)=TRUE,"",J57/K57)</f>
        <v>2.3333333333333335</v>
      </c>
      <c r="M57" s="106">
        <v>125</v>
      </c>
      <c r="N57" s="104">
        <v>30</v>
      </c>
      <c r="O57" s="134">
        <f>IF(ISERROR(M57/N57)=TRUE,"",M57/N57)</f>
        <v>4.166666666666667</v>
      </c>
      <c r="P57" s="106"/>
      <c r="Q57" s="104"/>
      <c r="R57" s="80">
        <f>IF(ISERROR(P57/Q57)=TRUE,"",P57/Q57)</f>
      </c>
      <c r="S57" s="104"/>
      <c r="T57" s="104"/>
      <c r="U57" s="80">
        <f>IF(ISERROR(S57/T57)=TRUE,"",S57/T57)</f>
      </c>
      <c r="W57" s="106">
        <v>70</v>
      </c>
      <c r="X57" s="104">
        <v>5.3</v>
      </c>
      <c r="Y57" s="104" t="s">
        <v>114</v>
      </c>
      <c r="Z57" s="105">
        <v>3</v>
      </c>
      <c r="AA57" s="106">
        <v>70</v>
      </c>
      <c r="AB57" s="104">
        <v>8.3</v>
      </c>
      <c r="AC57" s="104" t="s">
        <v>114</v>
      </c>
      <c r="AD57" s="105">
        <v>3</v>
      </c>
      <c r="AE57" s="106">
        <v>75</v>
      </c>
      <c r="AF57" s="104">
        <v>8.5</v>
      </c>
      <c r="AG57" s="104" t="s">
        <v>114</v>
      </c>
      <c r="AH57" s="105">
        <v>3</v>
      </c>
      <c r="AI57" s="106">
        <v>80</v>
      </c>
      <c r="AJ57" s="104">
        <v>9.1</v>
      </c>
      <c r="AK57" s="104" t="s">
        <v>114</v>
      </c>
      <c r="AL57" s="105">
        <v>3</v>
      </c>
      <c r="AM57" s="106"/>
      <c r="AN57" s="104"/>
      <c r="AO57" s="104"/>
      <c r="AP57" s="107"/>
      <c r="AQ57" s="104"/>
      <c r="AR57" s="104"/>
      <c r="AS57" s="105"/>
      <c r="AT57" s="107"/>
    </row>
    <row r="58" spans="1:46" ht="13.5">
      <c r="A58" s="100" t="s">
        <v>100</v>
      </c>
      <c r="B58" s="101" t="s">
        <v>45</v>
      </c>
      <c r="C58" s="102" t="s">
        <v>125</v>
      </c>
      <c r="D58" s="103">
        <v>21.05</v>
      </c>
      <c r="E58" s="104">
        <v>30</v>
      </c>
      <c r="F58" s="134">
        <f>IF(ISERROR(D58/E58)=TRUE,"",D58/E58)</f>
        <v>0.7016666666666667</v>
      </c>
      <c r="G58" s="106">
        <v>40.1</v>
      </c>
      <c r="H58" s="104">
        <v>30</v>
      </c>
      <c r="I58" s="134">
        <f>IF(ISERROR(G58/H58)=TRUE,"",G58/H58)</f>
        <v>1.3366666666666667</v>
      </c>
      <c r="J58" s="106">
        <v>79.6</v>
      </c>
      <c r="K58" s="104">
        <v>30</v>
      </c>
      <c r="L58" s="134">
        <f>IF(ISERROR(J58/K58)=TRUE,"",J58/K58)</f>
        <v>2.6533333333333333</v>
      </c>
      <c r="M58" s="106">
        <v>145.3</v>
      </c>
      <c r="N58" s="104">
        <v>30</v>
      </c>
      <c r="O58" s="134">
        <f>IF(ISERROR(M58/N58)=TRUE,"",M58/N58)</f>
        <v>4.843333333333334</v>
      </c>
      <c r="P58" s="106"/>
      <c r="Q58" s="104"/>
      <c r="R58" s="80">
        <f>IF(ISERROR(P58/Q58)=TRUE,"",P58/Q58)</f>
      </c>
      <c r="S58" s="104"/>
      <c r="T58" s="104"/>
      <c r="U58" s="80">
        <f>IF(ISERROR(S58/T58)=TRUE,"",S58/T58)</f>
      </c>
      <c r="W58" s="106">
        <v>70</v>
      </c>
      <c r="X58" s="104">
        <v>7.8</v>
      </c>
      <c r="Y58" s="104" t="s">
        <v>114</v>
      </c>
      <c r="Z58" s="105">
        <v>3</v>
      </c>
      <c r="AA58" s="106">
        <v>70</v>
      </c>
      <c r="AB58" s="104">
        <v>9.5</v>
      </c>
      <c r="AC58" s="104" t="s">
        <v>114</v>
      </c>
      <c r="AD58" s="105">
        <v>3</v>
      </c>
      <c r="AE58" s="106">
        <v>75</v>
      </c>
      <c r="AF58" s="104">
        <v>10.3</v>
      </c>
      <c r="AG58" s="104" t="s">
        <v>114</v>
      </c>
      <c r="AH58" s="105">
        <v>3</v>
      </c>
      <c r="AI58" s="106">
        <v>83</v>
      </c>
      <c r="AJ58" s="104">
        <v>10.5</v>
      </c>
      <c r="AK58" s="104" t="s">
        <v>114</v>
      </c>
      <c r="AL58" s="105">
        <v>3</v>
      </c>
      <c r="AM58" s="106"/>
      <c r="AN58" s="104"/>
      <c r="AO58" s="104"/>
      <c r="AP58" s="107"/>
      <c r="AQ58" s="104"/>
      <c r="AR58" s="104"/>
      <c r="AS58" s="105"/>
      <c r="AT58" s="107"/>
    </row>
    <row r="59" spans="1:46" ht="14.25" thickBot="1">
      <c r="A59" s="108"/>
      <c r="B59" s="109"/>
      <c r="C59" s="110"/>
      <c r="D59" s="111"/>
      <c r="E59" s="112"/>
      <c r="F59" s="135">
        <f>IF(ISERROR(D59/E59)=TRUE,"",D59/E59)</f>
      </c>
      <c r="G59" s="114"/>
      <c r="H59" s="112"/>
      <c r="I59" s="135">
        <f>IF(ISERROR(G59/H59)=TRUE,"",G59/H59)</f>
      </c>
      <c r="J59" s="114"/>
      <c r="K59" s="112"/>
      <c r="L59" s="135">
        <f>IF(ISERROR(J59/K59)=TRUE,"",J59/K59)</f>
      </c>
      <c r="M59" s="114"/>
      <c r="N59" s="112"/>
      <c r="O59" s="135">
        <f>IF(ISERROR(M59/N59)=TRUE,"",M59/N59)</f>
      </c>
      <c r="P59" s="114"/>
      <c r="Q59" s="112"/>
      <c r="R59" s="85">
        <f>IF(ISERROR(P59/Q59)=TRUE,"",P59/Q59)</f>
      </c>
      <c r="S59" s="112"/>
      <c r="T59" s="112"/>
      <c r="U59" s="85">
        <f>IF(ISERROR(S59/T59)=TRUE,"",S59/T59)</f>
      </c>
      <c r="W59" s="114"/>
      <c r="X59" s="112" t="s">
        <v>132</v>
      </c>
      <c r="Y59" s="112"/>
      <c r="Z59" s="113"/>
      <c r="AA59" s="114"/>
      <c r="AB59" s="112"/>
      <c r="AC59" s="112"/>
      <c r="AD59" s="115"/>
      <c r="AE59" s="114"/>
      <c r="AF59" s="112"/>
      <c r="AG59" s="112"/>
      <c r="AH59" s="115"/>
      <c r="AI59" s="114"/>
      <c r="AJ59" s="112"/>
      <c r="AK59" s="112"/>
      <c r="AL59" s="115"/>
      <c r="AM59" s="114"/>
      <c r="AN59" s="112"/>
      <c r="AO59" s="112"/>
      <c r="AP59" s="115"/>
      <c r="AQ59" s="112"/>
      <c r="AR59" s="112"/>
      <c r="AS59" s="113"/>
      <c r="AT59" s="115"/>
    </row>
    <row r="62" spans="2:12" ht="13.5">
      <c r="B62" s="129" t="s">
        <v>81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2:12" ht="13.5">
      <c r="B63" s="129" t="s">
        <v>82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2:12" ht="13.5">
      <c r="B64" s="129" t="s">
        <v>83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12" ht="13.5">
      <c r="B65" s="129" t="s">
        <v>84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2:12" ht="13.5">
      <c r="B66" s="129" t="s">
        <v>85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</sheetData>
  <sheetProtection/>
  <mergeCells count="70"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D43:U43"/>
    <mergeCell ref="A20:D20"/>
    <mergeCell ref="A21:D21"/>
    <mergeCell ref="A22:D22"/>
    <mergeCell ref="AI25:AL25"/>
    <mergeCell ref="AE25:AH25"/>
    <mergeCell ref="E20:G20"/>
    <mergeCell ref="E21:G21"/>
    <mergeCell ref="W22:Z22"/>
    <mergeCell ref="AA22:AD22"/>
    <mergeCell ref="AM44:AP44"/>
    <mergeCell ref="AA44:AD44"/>
    <mergeCell ref="AE44:AH44"/>
    <mergeCell ref="AI44:AL44"/>
    <mergeCell ref="A17:D17"/>
    <mergeCell ref="A18:D18"/>
    <mergeCell ref="A19:D19"/>
    <mergeCell ref="E12:G12"/>
    <mergeCell ref="E18:G18"/>
    <mergeCell ref="E19:G19"/>
    <mergeCell ref="A16:D16"/>
    <mergeCell ref="A14:D14"/>
    <mergeCell ref="A15:D15"/>
    <mergeCell ref="E9:G9"/>
    <mergeCell ref="A10:D10"/>
    <mergeCell ref="A11:D11"/>
    <mergeCell ref="A13:D13"/>
    <mergeCell ref="A12:D12"/>
    <mergeCell ref="A8:D8"/>
    <mergeCell ref="A9:D9"/>
    <mergeCell ref="A2:D2"/>
    <mergeCell ref="A5:D5"/>
    <mergeCell ref="A6:D6"/>
    <mergeCell ref="A7:D7"/>
    <mergeCell ref="I14:J14"/>
    <mergeCell ref="W25:Z25"/>
    <mergeCell ref="AA25:AD25"/>
    <mergeCell ref="E2:G2"/>
    <mergeCell ref="E6:G6"/>
    <mergeCell ref="E7:G7"/>
    <mergeCell ref="I12:J12"/>
    <mergeCell ref="E14:G14"/>
    <mergeCell ref="W21:Z21"/>
    <mergeCell ref="AA21:AD21"/>
    <mergeCell ref="AQ25:AT25"/>
    <mergeCell ref="D25:F25"/>
    <mergeCell ref="W24:AT24"/>
    <mergeCell ref="G25:I25"/>
    <mergeCell ref="J25:L25"/>
    <mergeCell ref="S25:U25"/>
    <mergeCell ref="AM25:AP25"/>
    <mergeCell ref="A1:H1"/>
    <mergeCell ref="AQ44:AT44"/>
    <mergeCell ref="W43:AT43"/>
    <mergeCell ref="D44:F44"/>
    <mergeCell ref="G44:I44"/>
    <mergeCell ref="J44:L44"/>
    <mergeCell ref="M44:O44"/>
    <mergeCell ref="S44:U44"/>
    <mergeCell ref="W44:Z44"/>
    <mergeCell ref="A4:D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allowBlank="1" showInputMessage="1" showErrorMessage="1" imeMode="on" sqref="E14:G14 E12:G12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type="list" allowBlank="1" showInputMessage="1" showErrorMessage="1" sqref="E20:G20">
      <formula1>"無し,あり(固定）,自動挿入"</formula1>
    </dataValidation>
    <dataValidation errorStyle="information" type="list" allowBlank="1" showInputMessage="1" showErrorMessage="1" sqref="A32:A35 A27:A30 A37:A40 A46:A49 A51:A54 A56:A59">
      <formula1>"PCI時⇒,IVR時⇒,診断時⇒,DSA時⇒,常時⇒,あまり使用しない⇒,使用しない,その他"</formula1>
    </dataValidation>
  </dataValidations>
  <printOptions/>
  <pageMargins left="0.4724409448818898" right="0.2362204724409449" top="0.5118110236220472" bottom="0.5118110236220472" header="0.1968503937007874" footer="0.5118110236220472"/>
  <pageSetup fitToHeight="1" fitToWidth="1" orientation="landscape" paperSize="9" scale="61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21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105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106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108</v>
      </c>
      <c r="B21" s="224"/>
      <c r="C21" s="224"/>
      <c r="D21" s="225"/>
      <c r="E21" s="229"/>
      <c r="F21" s="230"/>
      <c r="G21" s="230"/>
      <c r="H21" s="20" t="s">
        <v>22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136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64</v>
      </c>
      <c r="C24" s="60"/>
      <c r="D24" s="211" t="s">
        <v>175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33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62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26</v>
      </c>
      <c r="F26" s="28" t="s">
        <v>39</v>
      </c>
      <c r="G26" s="6" t="s">
        <v>30</v>
      </c>
      <c r="H26" s="3" t="s">
        <v>26</v>
      </c>
      <c r="I26" s="28" t="s">
        <v>138</v>
      </c>
      <c r="J26" s="6" t="s">
        <v>30</v>
      </c>
      <c r="K26" s="3" t="s">
        <v>26</v>
      </c>
      <c r="L26" s="28" t="s">
        <v>138</v>
      </c>
      <c r="M26" s="6" t="s">
        <v>30</v>
      </c>
      <c r="N26" s="3" t="s">
        <v>26</v>
      </c>
      <c r="O26" s="130" t="s">
        <v>39</v>
      </c>
      <c r="P26" s="6" t="s">
        <v>30</v>
      </c>
      <c r="Q26" s="3" t="s">
        <v>26</v>
      </c>
      <c r="R26" s="130" t="s">
        <v>138</v>
      </c>
      <c r="S26" s="3" t="s">
        <v>30</v>
      </c>
      <c r="T26" s="3" t="s">
        <v>26</v>
      </c>
      <c r="U26" s="130" t="s">
        <v>141</v>
      </c>
      <c r="W26" s="6" t="s">
        <v>23</v>
      </c>
      <c r="X26" s="3" t="s">
        <v>24</v>
      </c>
      <c r="Y26" s="3" t="s">
        <v>25</v>
      </c>
      <c r="Z26" s="28" t="s">
        <v>40</v>
      </c>
      <c r="AA26" s="6" t="s">
        <v>23</v>
      </c>
      <c r="AB26" s="3" t="s">
        <v>24</v>
      </c>
      <c r="AC26" s="3" t="s">
        <v>25</v>
      </c>
      <c r="AD26" s="19" t="s">
        <v>40</v>
      </c>
      <c r="AE26" s="6" t="s">
        <v>23</v>
      </c>
      <c r="AF26" s="3" t="s">
        <v>24</v>
      </c>
      <c r="AG26" s="3" t="s">
        <v>25</v>
      </c>
      <c r="AH26" s="19" t="s">
        <v>40</v>
      </c>
      <c r="AI26" s="6" t="s">
        <v>23</v>
      </c>
      <c r="AJ26" s="3" t="s">
        <v>24</v>
      </c>
      <c r="AK26" s="3" t="s">
        <v>25</v>
      </c>
      <c r="AL26" s="19" t="s">
        <v>40</v>
      </c>
      <c r="AM26" s="6" t="s">
        <v>23</v>
      </c>
      <c r="AN26" s="3" t="s">
        <v>24</v>
      </c>
      <c r="AO26" s="3" t="s">
        <v>25</v>
      </c>
      <c r="AP26" s="19" t="s">
        <v>40</v>
      </c>
      <c r="AQ26" s="6" t="s">
        <v>23</v>
      </c>
      <c r="AR26" s="3" t="s">
        <v>24</v>
      </c>
      <c r="AS26" s="3" t="s">
        <v>25</v>
      </c>
      <c r="AT26" s="19" t="s">
        <v>40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27</v>
      </c>
      <c r="E31" s="4" t="s">
        <v>29</v>
      </c>
      <c r="F31" s="16" t="s">
        <v>28</v>
      </c>
      <c r="G31" s="18" t="s">
        <v>27</v>
      </c>
      <c r="H31" s="4" t="s">
        <v>29</v>
      </c>
      <c r="I31" s="16" t="s">
        <v>139</v>
      </c>
      <c r="J31" s="18" t="s">
        <v>27</v>
      </c>
      <c r="K31" s="4" t="s">
        <v>29</v>
      </c>
      <c r="L31" s="16" t="s">
        <v>139</v>
      </c>
      <c r="M31" s="18" t="s">
        <v>27</v>
      </c>
      <c r="N31" s="4" t="s">
        <v>29</v>
      </c>
      <c r="O31" s="131" t="s">
        <v>28</v>
      </c>
      <c r="P31" s="18" t="s">
        <v>27</v>
      </c>
      <c r="Q31" s="4" t="s">
        <v>29</v>
      </c>
      <c r="R31" s="131" t="s">
        <v>139</v>
      </c>
      <c r="S31" s="4" t="s">
        <v>27</v>
      </c>
      <c r="T31" s="4" t="s">
        <v>29</v>
      </c>
      <c r="U31" s="131" t="s">
        <v>142</v>
      </c>
      <c r="W31" s="6" t="s">
        <v>23</v>
      </c>
      <c r="X31" s="3" t="s">
        <v>24</v>
      </c>
      <c r="Y31" s="3" t="s">
        <v>25</v>
      </c>
      <c r="Z31" s="28" t="s">
        <v>40</v>
      </c>
      <c r="AA31" s="6" t="s">
        <v>23</v>
      </c>
      <c r="AB31" s="3" t="s">
        <v>24</v>
      </c>
      <c r="AC31" s="3" t="s">
        <v>25</v>
      </c>
      <c r="AD31" s="19" t="s">
        <v>40</v>
      </c>
      <c r="AE31" s="6" t="s">
        <v>23</v>
      </c>
      <c r="AF31" s="3" t="s">
        <v>24</v>
      </c>
      <c r="AG31" s="3" t="s">
        <v>25</v>
      </c>
      <c r="AH31" s="19" t="s">
        <v>40</v>
      </c>
      <c r="AI31" s="6" t="s">
        <v>23</v>
      </c>
      <c r="AJ31" s="3" t="s">
        <v>24</v>
      </c>
      <c r="AK31" s="3" t="s">
        <v>25</v>
      </c>
      <c r="AL31" s="19" t="s">
        <v>40</v>
      </c>
      <c r="AM31" s="6" t="s">
        <v>23</v>
      </c>
      <c r="AN31" s="3" t="s">
        <v>24</v>
      </c>
      <c r="AO31" s="3" t="s">
        <v>25</v>
      </c>
      <c r="AP31" s="19" t="s">
        <v>40</v>
      </c>
      <c r="AQ31" s="6" t="s">
        <v>23</v>
      </c>
      <c r="AR31" s="3" t="s">
        <v>24</v>
      </c>
      <c r="AS31" s="3" t="s">
        <v>25</v>
      </c>
      <c r="AT31" s="19" t="s">
        <v>40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27</v>
      </c>
      <c r="E36" s="4" t="s">
        <v>31</v>
      </c>
      <c r="F36" s="16" t="s">
        <v>32</v>
      </c>
      <c r="G36" s="18" t="s">
        <v>27</v>
      </c>
      <c r="H36" s="4" t="s">
        <v>31</v>
      </c>
      <c r="I36" s="16" t="s">
        <v>140</v>
      </c>
      <c r="J36" s="18" t="s">
        <v>27</v>
      </c>
      <c r="K36" s="4" t="s">
        <v>31</v>
      </c>
      <c r="L36" s="16" t="s">
        <v>140</v>
      </c>
      <c r="M36" s="18" t="s">
        <v>27</v>
      </c>
      <c r="N36" s="4" t="s">
        <v>31</v>
      </c>
      <c r="O36" s="131" t="s">
        <v>32</v>
      </c>
      <c r="P36" s="18" t="s">
        <v>27</v>
      </c>
      <c r="Q36" s="4" t="s">
        <v>31</v>
      </c>
      <c r="R36" s="131" t="s">
        <v>140</v>
      </c>
      <c r="S36" s="4" t="s">
        <v>27</v>
      </c>
      <c r="T36" s="4" t="s">
        <v>31</v>
      </c>
      <c r="U36" s="131" t="s">
        <v>143</v>
      </c>
      <c r="W36" s="6" t="s">
        <v>23</v>
      </c>
      <c r="X36" s="3" t="s">
        <v>63</v>
      </c>
      <c r="Y36" s="3" t="s">
        <v>25</v>
      </c>
      <c r="Z36" s="28" t="s">
        <v>40</v>
      </c>
      <c r="AA36" s="6" t="s">
        <v>23</v>
      </c>
      <c r="AB36" s="3" t="s">
        <v>63</v>
      </c>
      <c r="AC36" s="3" t="s">
        <v>25</v>
      </c>
      <c r="AD36" s="19" t="s">
        <v>40</v>
      </c>
      <c r="AE36" s="6" t="s">
        <v>23</v>
      </c>
      <c r="AF36" s="3" t="s">
        <v>63</v>
      </c>
      <c r="AG36" s="3" t="s">
        <v>25</v>
      </c>
      <c r="AH36" s="19" t="s">
        <v>40</v>
      </c>
      <c r="AI36" s="6" t="s">
        <v>23</v>
      </c>
      <c r="AJ36" s="3" t="s">
        <v>63</v>
      </c>
      <c r="AK36" s="3" t="s">
        <v>25</v>
      </c>
      <c r="AL36" s="19" t="s">
        <v>40</v>
      </c>
      <c r="AM36" s="6" t="s">
        <v>23</v>
      </c>
      <c r="AN36" s="3" t="s">
        <v>63</v>
      </c>
      <c r="AO36" s="3" t="s">
        <v>25</v>
      </c>
      <c r="AP36" s="19" t="s">
        <v>40</v>
      </c>
      <c r="AQ36" s="6" t="s">
        <v>23</v>
      </c>
      <c r="AR36" s="3" t="s">
        <v>63</v>
      </c>
      <c r="AS36" s="3" t="s">
        <v>25</v>
      </c>
      <c r="AT36" s="19" t="s">
        <v>40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64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33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62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26</v>
      </c>
      <c r="F45" s="28" t="s">
        <v>39</v>
      </c>
      <c r="G45" s="6" t="s">
        <v>30</v>
      </c>
      <c r="H45" s="3" t="s">
        <v>26</v>
      </c>
      <c r="I45" s="19" t="s">
        <v>39</v>
      </c>
      <c r="J45" s="6" t="s">
        <v>30</v>
      </c>
      <c r="K45" s="3" t="s">
        <v>26</v>
      </c>
      <c r="L45" s="19" t="s">
        <v>39</v>
      </c>
      <c r="M45" s="6" t="s">
        <v>30</v>
      </c>
      <c r="N45" s="3" t="s">
        <v>26</v>
      </c>
      <c r="O45" s="19" t="s">
        <v>39</v>
      </c>
      <c r="P45" s="6" t="s">
        <v>30</v>
      </c>
      <c r="Q45" s="3" t="s">
        <v>26</v>
      </c>
      <c r="R45" s="19" t="s">
        <v>39</v>
      </c>
      <c r="S45" s="3" t="s">
        <v>30</v>
      </c>
      <c r="T45" s="3" t="s">
        <v>26</v>
      </c>
      <c r="U45" s="3" t="s">
        <v>39</v>
      </c>
      <c r="W45" s="6" t="s">
        <v>23</v>
      </c>
      <c r="X45" s="3" t="s">
        <v>24</v>
      </c>
      <c r="Y45" s="3" t="s">
        <v>25</v>
      </c>
      <c r="Z45" s="28" t="s">
        <v>40</v>
      </c>
      <c r="AA45" s="6" t="s">
        <v>23</v>
      </c>
      <c r="AB45" s="3" t="s">
        <v>24</v>
      </c>
      <c r="AC45" s="3" t="s">
        <v>25</v>
      </c>
      <c r="AD45" s="19" t="s">
        <v>40</v>
      </c>
      <c r="AE45" s="6" t="s">
        <v>23</v>
      </c>
      <c r="AF45" s="3" t="s">
        <v>24</v>
      </c>
      <c r="AG45" s="3" t="s">
        <v>25</v>
      </c>
      <c r="AH45" s="19" t="s">
        <v>40</v>
      </c>
      <c r="AI45" s="6" t="s">
        <v>23</v>
      </c>
      <c r="AJ45" s="3" t="s">
        <v>24</v>
      </c>
      <c r="AK45" s="3" t="s">
        <v>25</v>
      </c>
      <c r="AL45" s="19" t="s">
        <v>40</v>
      </c>
      <c r="AM45" s="6" t="s">
        <v>23</v>
      </c>
      <c r="AN45" s="3" t="s">
        <v>24</v>
      </c>
      <c r="AO45" s="3" t="s">
        <v>25</v>
      </c>
      <c r="AP45" s="19" t="s">
        <v>40</v>
      </c>
      <c r="AQ45" s="6" t="s">
        <v>23</v>
      </c>
      <c r="AR45" s="3" t="s">
        <v>24</v>
      </c>
      <c r="AS45" s="3" t="s">
        <v>25</v>
      </c>
      <c r="AT45" s="19" t="s">
        <v>40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27</v>
      </c>
      <c r="E50" s="4" t="s">
        <v>29</v>
      </c>
      <c r="F50" s="16" t="s">
        <v>144</v>
      </c>
      <c r="G50" s="18" t="s">
        <v>27</v>
      </c>
      <c r="H50" s="4" t="s">
        <v>29</v>
      </c>
      <c r="I50" s="16" t="s">
        <v>144</v>
      </c>
      <c r="J50" s="18" t="s">
        <v>27</v>
      </c>
      <c r="K50" s="4" t="s">
        <v>29</v>
      </c>
      <c r="L50" s="16" t="s">
        <v>144</v>
      </c>
      <c r="M50" s="18" t="s">
        <v>27</v>
      </c>
      <c r="N50" s="4" t="s">
        <v>29</v>
      </c>
      <c r="O50" s="16" t="s">
        <v>145</v>
      </c>
      <c r="P50" s="18" t="s">
        <v>27</v>
      </c>
      <c r="Q50" s="4" t="s">
        <v>29</v>
      </c>
      <c r="R50" s="16" t="s">
        <v>147</v>
      </c>
      <c r="S50" s="18" t="s">
        <v>27</v>
      </c>
      <c r="T50" s="4" t="s">
        <v>29</v>
      </c>
      <c r="U50" s="5" t="s">
        <v>145</v>
      </c>
      <c r="W50" s="6" t="s">
        <v>23</v>
      </c>
      <c r="X50" s="3" t="s">
        <v>24</v>
      </c>
      <c r="Y50" s="3" t="s">
        <v>25</v>
      </c>
      <c r="Z50" s="28" t="s">
        <v>40</v>
      </c>
      <c r="AA50" s="6" t="s">
        <v>23</v>
      </c>
      <c r="AB50" s="3" t="s">
        <v>24</v>
      </c>
      <c r="AC50" s="3" t="s">
        <v>25</v>
      </c>
      <c r="AD50" s="19" t="s">
        <v>40</v>
      </c>
      <c r="AE50" s="6" t="s">
        <v>23</v>
      </c>
      <c r="AF50" s="3" t="s">
        <v>24</v>
      </c>
      <c r="AG50" s="3" t="s">
        <v>25</v>
      </c>
      <c r="AH50" s="19" t="s">
        <v>40</v>
      </c>
      <c r="AI50" s="6" t="s">
        <v>23</v>
      </c>
      <c r="AJ50" s="3" t="s">
        <v>24</v>
      </c>
      <c r="AK50" s="3" t="s">
        <v>25</v>
      </c>
      <c r="AL50" s="19" t="s">
        <v>40</v>
      </c>
      <c r="AM50" s="6" t="s">
        <v>23</v>
      </c>
      <c r="AN50" s="3" t="s">
        <v>24</v>
      </c>
      <c r="AO50" s="3" t="s">
        <v>25</v>
      </c>
      <c r="AP50" s="19" t="s">
        <v>40</v>
      </c>
      <c r="AQ50" s="6" t="s">
        <v>23</v>
      </c>
      <c r="AR50" s="3" t="s">
        <v>24</v>
      </c>
      <c r="AS50" s="3" t="s">
        <v>25</v>
      </c>
      <c r="AT50" s="19" t="s">
        <v>40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27</v>
      </c>
      <c r="E55" s="4" t="s">
        <v>31</v>
      </c>
      <c r="F55" s="16" t="s">
        <v>53</v>
      </c>
      <c r="G55" s="18" t="s">
        <v>27</v>
      </c>
      <c r="H55" s="4" t="s">
        <v>31</v>
      </c>
      <c r="I55" s="16" t="s">
        <v>53</v>
      </c>
      <c r="J55" s="18" t="s">
        <v>27</v>
      </c>
      <c r="K55" s="4" t="s">
        <v>31</v>
      </c>
      <c r="L55" s="16" t="s">
        <v>53</v>
      </c>
      <c r="M55" s="18" t="s">
        <v>27</v>
      </c>
      <c r="N55" s="4" t="s">
        <v>31</v>
      </c>
      <c r="O55" s="16" t="s">
        <v>146</v>
      </c>
      <c r="P55" s="18" t="s">
        <v>27</v>
      </c>
      <c r="Q55" s="4" t="s">
        <v>31</v>
      </c>
      <c r="R55" s="16" t="s">
        <v>148</v>
      </c>
      <c r="S55" s="18" t="s">
        <v>27</v>
      </c>
      <c r="T55" s="4" t="s">
        <v>31</v>
      </c>
      <c r="U55" s="5" t="s">
        <v>146</v>
      </c>
      <c r="W55" s="6" t="s">
        <v>23</v>
      </c>
      <c r="X55" s="3" t="s">
        <v>63</v>
      </c>
      <c r="Y55" s="3" t="s">
        <v>25</v>
      </c>
      <c r="Z55" s="28" t="s">
        <v>40</v>
      </c>
      <c r="AA55" s="6" t="s">
        <v>23</v>
      </c>
      <c r="AB55" s="3" t="s">
        <v>63</v>
      </c>
      <c r="AC55" s="3" t="s">
        <v>25</v>
      </c>
      <c r="AD55" s="19" t="s">
        <v>40</v>
      </c>
      <c r="AE55" s="6" t="s">
        <v>23</v>
      </c>
      <c r="AF55" s="3" t="s">
        <v>63</v>
      </c>
      <c r="AG55" s="3" t="s">
        <v>25</v>
      </c>
      <c r="AH55" s="19" t="s">
        <v>40</v>
      </c>
      <c r="AI55" s="6" t="s">
        <v>23</v>
      </c>
      <c r="AJ55" s="3" t="s">
        <v>63</v>
      </c>
      <c r="AK55" s="3" t="s">
        <v>25</v>
      </c>
      <c r="AL55" s="19" t="s">
        <v>40</v>
      </c>
      <c r="AM55" s="6" t="s">
        <v>23</v>
      </c>
      <c r="AN55" s="3" t="s">
        <v>63</v>
      </c>
      <c r="AO55" s="3" t="s">
        <v>25</v>
      </c>
      <c r="AP55" s="19" t="s">
        <v>40</v>
      </c>
      <c r="AQ55" s="6" t="s">
        <v>23</v>
      </c>
      <c r="AR55" s="3" t="s">
        <v>63</v>
      </c>
      <c r="AS55" s="3" t="s">
        <v>25</v>
      </c>
      <c r="AT55" s="19" t="s">
        <v>40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72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73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74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75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76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19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43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44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77</v>
      </c>
      <c r="B21" s="224"/>
      <c r="C21" s="224"/>
      <c r="D21" s="225"/>
      <c r="E21" s="229"/>
      <c r="F21" s="230"/>
      <c r="G21" s="230"/>
      <c r="H21" s="20" t="s">
        <v>78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149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79</v>
      </c>
      <c r="C24" s="60"/>
      <c r="D24" s="211" t="s">
        <v>176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80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67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151</v>
      </c>
      <c r="F26" s="28" t="s">
        <v>152</v>
      </c>
      <c r="G26" s="6" t="s">
        <v>30</v>
      </c>
      <c r="H26" s="3" t="s">
        <v>151</v>
      </c>
      <c r="I26" s="28" t="s">
        <v>152</v>
      </c>
      <c r="J26" s="6" t="s">
        <v>30</v>
      </c>
      <c r="K26" s="3" t="s">
        <v>151</v>
      </c>
      <c r="L26" s="28" t="s">
        <v>152</v>
      </c>
      <c r="M26" s="6" t="s">
        <v>30</v>
      </c>
      <c r="N26" s="3" t="s">
        <v>151</v>
      </c>
      <c r="O26" s="130" t="s">
        <v>152</v>
      </c>
      <c r="P26" s="6" t="s">
        <v>30</v>
      </c>
      <c r="Q26" s="3" t="s">
        <v>151</v>
      </c>
      <c r="R26" s="130" t="s">
        <v>152</v>
      </c>
      <c r="S26" s="3" t="s">
        <v>30</v>
      </c>
      <c r="T26" s="3" t="s">
        <v>151</v>
      </c>
      <c r="U26" s="130" t="s">
        <v>152</v>
      </c>
      <c r="W26" s="6" t="s">
        <v>153</v>
      </c>
      <c r="X26" s="3" t="s">
        <v>154</v>
      </c>
      <c r="Y26" s="3" t="s">
        <v>155</v>
      </c>
      <c r="Z26" s="28" t="s">
        <v>156</v>
      </c>
      <c r="AA26" s="6" t="s">
        <v>153</v>
      </c>
      <c r="AB26" s="3" t="s">
        <v>154</v>
      </c>
      <c r="AC26" s="3" t="s">
        <v>155</v>
      </c>
      <c r="AD26" s="19" t="s">
        <v>156</v>
      </c>
      <c r="AE26" s="6" t="s">
        <v>153</v>
      </c>
      <c r="AF26" s="3" t="s">
        <v>154</v>
      </c>
      <c r="AG26" s="3" t="s">
        <v>155</v>
      </c>
      <c r="AH26" s="19" t="s">
        <v>156</v>
      </c>
      <c r="AI26" s="6" t="s">
        <v>153</v>
      </c>
      <c r="AJ26" s="3" t="s">
        <v>154</v>
      </c>
      <c r="AK26" s="3" t="s">
        <v>155</v>
      </c>
      <c r="AL26" s="19" t="s">
        <v>156</v>
      </c>
      <c r="AM26" s="6" t="s">
        <v>153</v>
      </c>
      <c r="AN26" s="3" t="s">
        <v>154</v>
      </c>
      <c r="AO26" s="3" t="s">
        <v>155</v>
      </c>
      <c r="AP26" s="19" t="s">
        <v>156</v>
      </c>
      <c r="AQ26" s="6" t="s">
        <v>153</v>
      </c>
      <c r="AR26" s="3" t="s">
        <v>154</v>
      </c>
      <c r="AS26" s="3" t="s">
        <v>155</v>
      </c>
      <c r="AT26" s="19" t="s">
        <v>156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46</v>
      </c>
      <c r="E31" s="4" t="s">
        <v>29</v>
      </c>
      <c r="F31" s="16" t="s">
        <v>47</v>
      </c>
      <c r="G31" s="18" t="s">
        <v>48</v>
      </c>
      <c r="H31" s="4" t="s">
        <v>29</v>
      </c>
      <c r="I31" s="16" t="s">
        <v>47</v>
      </c>
      <c r="J31" s="18" t="s">
        <v>48</v>
      </c>
      <c r="K31" s="4" t="s">
        <v>29</v>
      </c>
      <c r="L31" s="16" t="s">
        <v>47</v>
      </c>
      <c r="M31" s="18" t="s">
        <v>48</v>
      </c>
      <c r="N31" s="4" t="s">
        <v>29</v>
      </c>
      <c r="O31" s="131" t="s">
        <v>47</v>
      </c>
      <c r="P31" s="18" t="s">
        <v>48</v>
      </c>
      <c r="Q31" s="4" t="s">
        <v>29</v>
      </c>
      <c r="R31" s="131" t="s">
        <v>47</v>
      </c>
      <c r="S31" s="4" t="s">
        <v>48</v>
      </c>
      <c r="T31" s="4" t="s">
        <v>29</v>
      </c>
      <c r="U31" s="131" t="s">
        <v>47</v>
      </c>
      <c r="W31" s="6" t="s">
        <v>49</v>
      </c>
      <c r="X31" s="3" t="s">
        <v>50</v>
      </c>
      <c r="Y31" s="3" t="s">
        <v>51</v>
      </c>
      <c r="Z31" s="28" t="s">
        <v>52</v>
      </c>
      <c r="AA31" s="6" t="s">
        <v>49</v>
      </c>
      <c r="AB31" s="3" t="s">
        <v>50</v>
      </c>
      <c r="AC31" s="3" t="s">
        <v>51</v>
      </c>
      <c r="AD31" s="19" t="s">
        <v>52</v>
      </c>
      <c r="AE31" s="6" t="s">
        <v>49</v>
      </c>
      <c r="AF31" s="3" t="s">
        <v>50</v>
      </c>
      <c r="AG31" s="3" t="s">
        <v>51</v>
      </c>
      <c r="AH31" s="19" t="s">
        <v>52</v>
      </c>
      <c r="AI31" s="6" t="s">
        <v>49</v>
      </c>
      <c r="AJ31" s="3" t="s">
        <v>50</v>
      </c>
      <c r="AK31" s="3" t="s">
        <v>51</v>
      </c>
      <c r="AL31" s="19" t="s">
        <v>52</v>
      </c>
      <c r="AM31" s="6" t="s">
        <v>49</v>
      </c>
      <c r="AN31" s="3" t="s">
        <v>50</v>
      </c>
      <c r="AO31" s="3" t="s">
        <v>51</v>
      </c>
      <c r="AP31" s="19" t="s">
        <v>52</v>
      </c>
      <c r="AQ31" s="6" t="s">
        <v>49</v>
      </c>
      <c r="AR31" s="3" t="s">
        <v>50</v>
      </c>
      <c r="AS31" s="3" t="s">
        <v>51</v>
      </c>
      <c r="AT31" s="19" t="s">
        <v>52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46</v>
      </c>
      <c r="E36" s="4" t="s">
        <v>31</v>
      </c>
      <c r="F36" s="16" t="s">
        <v>53</v>
      </c>
      <c r="G36" s="18" t="s">
        <v>54</v>
      </c>
      <c r="H36" s="4" t="s">
        <v>31</v>
      </c>
      <c r="I36" s="16" t="s">
        <v>53</v>
      </c>
      <c r="J36" s="18" t="s">
        <v>54</v>
      </c>
      <c r="K36" s="4" t="s">
        <v>31</v>
      </c>
      <c r="L36" s="16" t="s">
        <v>53</v>
      </c>
      <c r="M36" s="18" t="s">
        <v>54</v>
      </c>
      <c r="N36" s="4" t="s">
        <v>31</v>
      </c>
      <c r="O36" s="131" t="s">
        <v>53</v>
      </c>
      <c r="P36" s="18" t="s">
        <v>54</v>
      </c>
      <c r="Q36" s="4" t="s">
        <v>31</v>
      </c>
      <c r="R36" s="131" t="s">
        <v>53</v>
      </c>
      <c r="S36" s="4" t="s">
        <v>54</v>
      </c>
      <c r="T36" s="4" t="s">
        <v>31</v>
      </c>
      <c r="U36" s="131" t="s">
        <v>53</v>
      </c>
      <c r="W36" s="6" t="s">
        <v>55</v>
      </c>
      <c r="X36" s="3" t="s">
        <v>68</v>
      </c>
      <c r="Y36" s="3" t="s">
        <v>56</v>
      </c>
      <c r="Z36" s="28" t="s">
        <v>57</v>
      </c>
      <c r="AA36" s="6" t="s">
        <v>55</v>
      </c>
      <c r="AB36" s="3" t="s">
        <v>68</v>
      </c>
      <c r="AC36" s="3" t="s">
        <v>56</v>
      </c>
      <c r="AD36" s="19" t="s">
        <v>57</v>
      </c>
      <c r="AE36" s="6" t="s">
        <v>55</v>
      </c>
      <c r="AF36" s="3" t="s">
        <v>68</v>
      </c>
      <c r="AG36" s="3" t="s">
        <v>56</v>
      </c>
      <c r="AH36" s="19" t="s">
        <v>57</v>
      </c>
      <c r="AI36" s="6" t="s">
        <v>55</v>
      </c>
      <c r="AJ36" s="3" t="s">
        <v>68</v>
      </c>
      <c r="AK36" s="3" t="s">
        <v>56</v>
      </c>
      <c r="AL36" s="19" t="s">
        <v>57</v>
      </c>
      <c r="AM36" s="6" t="s">
        <v>55</v>
      </c>
      <c r="AN36" s="3" t="s">
        <v>68</v>
      </c>
      <c r="AO36" s="3" t="s">
        <v>56</v>
      </c>
      <c r="AP36" s="19" t="s">
        <v>57</v>
      </c>
      <c r="AQ36" s="6" t="s">
        <v>55</v>
      </c>
      <c r="AR36" s="3" t="s">
        <v>68</v>
      </c>
      <c r="AS36" s="3" t="s">
        <v>56</v>
      </c>
      <c r="AT36" s="19" t="s">
        <v>57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69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58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67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151</v>
      </c>
      <c r="F45" s="28" t="s">
        <v>152</v>
      </c>
      <c r="G45" s="6" t="s">
        <v>30</v>
      </c>
      <c r="H45" s="3" t="s">
        <v>151</v>
      </c>
      <c r="I45" s="19" t="s">
        <v>152</v>
      </c>
      <c r="J45" s="6" t="s">
        <v>30</v>
      </c>
      <c r="K45" s="3" t="s">
        <v>151</v>
      </c>
      <c r="L45" s="19" t="s">
        <v>152</v>
      </c>
      <c r="M45" s="6" t="s">
        <v>30</v>
      </c>
      <c r="N45" s="3" t="s">
        <v>151</v>
      </c>
      <c r="O45" s="19" t="s">
        <v>152</v>
      </c>
      <c r="P45" s="6" t="s">
        <v>30</v>
      </c>
      <c r="Q45" s="3" t="s">
        <v>151</v>
      </c>
      <c r="R45" s="19" t="s">
        <v>152</v>
      </c>
      <c r="S45" s="3" t="s">
        <v>30</v>
      </c>
      <c r="T45" s="3" t="s">
        <v>151</v>
      </c>
      <c r="U45" s="3" t="s">
        <v>152</v>
      </c>
      <c r="W45" s="6" t="s">
        <v>153</v>
      </c>
      <c r="X45" s="3" t="s">
        <v>154</v>
      </c>
      <c r="Y45" s="3" t="s">
        <v>155</v>
      </c>
      <c r="Z45" s="28" t="s">
        <v>156</v>
      </c>
      <c r="AA45" s="6" t="s">
        <v>153</v>
      </c>
      <c r="AB45" s="3" t="s">
        <v>154</v>
      </c>
      <c r="AC45" s="3" t="s">
        <v>155</v>
      </c>
      <c r="AD45" s="19" t="s">
        <v>156</v>
      </c>
      <c r="AE45" s="6" t="s">
        <v>153</v>
      </c>
      <c r="AF45" s="3" t="s">
        <v>154</v>
      </c>
      <c r="AG45" s="3" t="s">
        <v>155</v>
      </c>
      <c r="AH45" s="19" t="s">
        <v>156</v>
      </c>
      <c r="AI45" s="6" t="s">
        <v>153</v>
      </c>
      <c r="AJ45" s="3" t="s">
        <v>154</v>
      </c>
      <c r="AK45" s="3" t="s">
        <v>155</v>
      </c>
      <c r="AL45" s="19" t="s">
        <v>156</v>
      </c>
      <c r="AM45" s="6" t="s">
        <v>153</v>
      </c>
      <c r="AN45" s="3" t="s">
        <v>154</v>
      </c>
      <c r="AO45" s="3" t="s">
        <v>155</v>
      </c>
      <c r="AP45" s="19" t="s">
        <v>156</v>
      </c>
      <c r="AQ45" s="6" t="s">
        <v>153</v>
      </c>
      <c r="AR45" s="3" t="s">
        <v>154</v>
      </c>
      <c r="AS45" s="3" t="s">
        <v>155</v>
      </c>
      <c r="AT45" s="19" t="s">
        <v>156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46</v>
      </c>
      <c r="E50" s="4" t="s">
        <v>29</v>
      </c>
      <c r="F50" s="16" t="s">
        <v>47</v>
      </c>
      <c r="G50" s="18" t="s">
        <v>48</v>
      </c>
      <c r="H50" s="4" t="s">
        <v>29</v>
      </c>
      <c r="I50" s="16" t="s">
        <v>47</v>
      </c>
      <c r="J50" s="18" t="s">
        <v>48</v>
      </c>
      <c r="K50" s="4" t="s">
        <v>29</v>
      </c>
      <c r="L50" s="16" t="s">
        <v>47</v>
      </c>
      <c r="M50" s="18" t="s">
        <v>48</v>
      </c>
      <c r="N50" s="4" t="s">
        <v>29</v>
      </c>
      <c r="O50" s="16" t="s">
        <v>47</v>
      </c>
      <c r="P50" s="18" t="s">
        <v>48</v>
      </c>
      <c r="Q50" s="4" t="s">
        <v>29</v>
      </c>
      <c r="R50" s="16" t="s">
        <v>47</v>
      </c>
      <c r="S50" s="18" t="s">
        <v>48</v>
      </c>
      <c r="T50" s="4" t="s">
        <v>29</v>
      </c>
      <c r="U50" s="5" t="s">
        <v>47</v>
      </c>
      <c r="W50" s="6" t="s">
        <v>49</v>
      </c>
      <c r="X50" s="3" t="s">
        <v>50</v>
      </c>
      <c r="Y50" s="3" t="s">
        <v>51</v>
      </c>
      <c r="Z50" s="28" t="s">
        <v>52</v>
      </c>
      <c r="AA50" s="6" t="s">
        <v>49</v>
      </c>
      <c r="AB50" s="3" t="s">
        <v>50</v>
      </c>
      <c r="AC50" s="3" t="s">
        <v>51</v>
      </c>
      <c r="AD50" s="19" t="s">
        <v>52</v>
      </c>
      <c r="AE50" s="6" t="s">
        <v>49</v>
      </c>
      <c r="AF50" s="3" t="s">
        <v>50</v>
      </c>
      <c r="AG50" s="3" t="s">
        <v>51</v>
      </c>
      <c r="AH50" s="19" t="s">
        <v>52</v>
      </c>
      <c r="AI50" s="6" t="s">
        <v>49</v>
      </c>
      <c r="AJ50" s="3" t="s">
        <v>50</v>
      </c>
      <c r="AK50" s="3" t="s">
        <v>51</v>
      </c>
      <c r="AL50" s="19" t="s">
        <v>52</v>
      </c>
      <c r="AM50" s="6" t="s">
        <v>49</v>
      </c>
      <c r="AN50" s="3" t="s">
        <v>50</v>
      </c>
      <c r="AO50" s="3" t="s">
        <v>51</v>
      </c>
      <c r="AP50" s="19" t="s">
        <v>52</v>
      </c>
      <c r="AQ50" s="6" t="s">
        <v>49</v>
      </c>
      <c r="AR50" s="3" t="s">
        <v>50</v>
      </c>
      <c r="AS50" s="3" t="s">
        <v>51</v>
      </c>
      <c r="AT50" s="19" t="s">
        <v>52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46</v>
      </c>
      <c r="E55" s="4" t="s">
        <v>31</v>
      </c>
      <c r="F55" s="16" t="s">
        <v>53</v>
      </c>
      <c r="G55" s="18" t="s">
        <v>54</v>
      </c>
      <c r="H55" s="4" t="s">
        <v>31</v>
      </c>
      <c r="I55" s="16" t="s">
        <v>53</v>
      </c>
      <c r="J55" s="18" t="s">
        <v>54</v>
      </c>
      <c r="K55" s="4" t="s">
        <v>31</v>
      </c>
      <c r="L55" s="16" t="s">
        <v>53</v>
      </c>
      <c r="M55" s="18" t="s">
        <v>54</v>
      </c>
      <c r="N55" s="4" t="s">
        <v>31</v>
      </c>
      <c r="O55" s="16" t="s">
        <v>53</v>
      </c>
      <c r="P55" s="18" t="s">
        <v>54</v>
      </c>
      <c r="Q55" s="4" t="s">
        <v>31</v>
      </c>
      <c r="R55" s="16" t="s">
        <v>53</v>
      </c>
      <c r="S55" s="18" t="s">
        <v>54</v>
      </c>
      <c r="T55" s="4" t="s">
        <v>31</v>
      </c>
      <c r="U55" s="5" t="s">
        <v>53</v>
      </c>
      <c r="W55" s="6" t="s">
        <v>55</v>
      </c>
      <c r="X55" s="3" t="s">
        <v>68</v>
      </c>
      <c r="Y55" s="3" t="s">
        <v>56</v>
      </c>
      <c r="Z55" s="28" t="s">
        <v>57</v>
      </c>
      <c r="AA55" s="6" t="s">
        <v>55</v>
      </c>
      <c r="AB55" s="3" t="s">
        <v>68</v>
      </c>
      <c r="AC55" s="3" t="s">
        <v>56</v>
      </c>
      <c r="AD55" s="19" t="s">
        <v>57</v>
      </c>
      <c r="AE55" s="6" t="s">
        <v>55</v>
      </c>
      <c r="AF55" s="3" t="s">
        <v>68</v>
      </c>
      <c r="AG55" s="3" t="s">
        <v>56</v>
      </c>
      <c r="AH55" s="19" t="s">
        <v>57</v>
      </c>
      <c r="AI55" s="6" t="s">
        <v>55</v>
      </c>
      <c r="AJ55" s="3" t="s">
        <v>68</v>
      </c>
      <c r="AK55" s="3" t="s">
        <v>56</v>
      </c>
      <c r="AL55" s="19" t="s">
        <v>57</v>
      </c>
      <c r="AM55" s="6" t="s">
        <v>55</v>
      </c>
      <c r="AN55" s="3" t="s">
        <v>68</v>
      </c>
      <c r="AO55" s="3" t="s">
        <v>56</v>
      </c>
      <c r="AP55" s="19" t="s">
        <v>57</v>
      </c>
      <c r="AQ55" s="6" t="s">
        <v>55</v>
      </c>
      <c r="AR55" s="3" t="s">
        <v>68</v>
      </c>
      <c r="AS55" s="3" t="s">
        <v>56</v>
      </c>
      <c r="AT55" s="19" t="s">
        <v>57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81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82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83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84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85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19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43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44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77</v>
      </c>
      <c r="B21" s="224"/>
      <c r="C21" s="224"/>
      <c r="D21" s="225"/>
      <c r="E21" s="229"/>
      <c r="F21" s="230"/>
      <c r="G21" s="230"/>
      <c r="H21" s="20" t="s">
        <v>78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149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79</v>
      </c>
      <c r="C24" s="60"/>
      <c r="D24" s="211" t="s">
        <v>176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80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67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157</v>
      </c>
      <c r="F26" s="28" t="s">
        <v>158</v>
      </c>
      <c r="G26" s="6" t="s">
        <v>30</v>
      </c>
      <c r="H26" s="3" t="s">
        <v>157</v>
      </c>
      <c r="I26" s="28" t="s">
        <v>158</v>
      </c>
      <c r="J26" s="6" t="s">
        <v>30</v>
      </c>
      <c r="K26" s="3" t="s">
        <v>157</v>
      </c>
      <c r="L26" s="28" t="s">
        <v>158</v>
      </c>
      <c r="M26" s="6" t="s">
        <v>30</v>
      </c>
      <c r="N26" s="3" t="s">
        <v>157</v>
      </c>
      <c r="O26" s="130" t="s">
        <v>158</v>
      </c>
      <c r="P26" s="6" t="s">
        <v>30</v>
      </c>
      <c r="Q26" s="3" t="s">
        <v>157</v>
      </c>
      <c r="R26" s="130" t="s">
        <v>158</v>
      </c>
      <c r="S26" s="3" t="s">
        <v>30</v>
      </c>
      <c r="T26" s="3" t="s">
        <v>157</v>
      </c>
      <c r="U26" s="130" t="s">
        <v>158</v>
      </c>
      <c r="W26" s="6" t="s">
        <v>159</v>
      </c>
      <c r="X26" s="3" t="s">
        <v>160</v>
      </c>
      <c r="Y26" s="3" t="s">
        <v>161</v>
      </c>
      <c r="Z26" s="28" t="s">
        <v>162</v>
      </c>
      <c r="AA26" s="6" t="s">
        <v>159</v>
      </c>
      <c r="AB26" s="3" t="s">
        <v>160</v>
      </c>
      <c r="AC26" s="3" t="s">
        <v>161</v>
      </c>
      <c r="AD26" s="19" t="s">
        <v>162</v>
      </c>
      <c r="AE26" s="6" t="s">
        <v>159</v>
      </c>
      <c r="AF26" s="3" t="s">
        <v>160</v>
      </c>
      <c r="AG26" s="3" t="s">
        <v>161</v>
      </c>
      <c r="AH26" s="19" t="s">
        <v>162</v>
      </c>
      <c r="AI26" s="6" t="s">
        <v>159</v>
      </c>
      <c r="AJ26" s="3" t="s">
        <v>160</v>
      </c>
      <c r="AK26" s="3" t="s">
        <v>161</v>
      </c>
      <c r="AL26" s="19" t="s">
        <v>162</v>
      </c>
      <c r="AM26" s="6" t="s">
        <v>159</v>
      </c>
      <c r="AN26" s="3" t="s">
        <v>160</v>
      </c>
      <c r="AO26" s="3" t="s">
        <v>161</v>
      </c>
      <c r="AP26" s="19" t="s">
        <v>162</v>
      </c>
      <c r="AQ26" s="6" t="s">
        <v>159</v>
      </c>
      <c r="AR26" s="3" t="s">
        <v>160</v>
      </c>
      <c r="AS26" s="3" t="s">
        <v>161</v>
      </c>
      <c r="AT26" s="19" t="s">
        <v>162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46</v>
      </c>
      <c r="E31" s="4" t="s">
        <v>29</v>
      </c>
      <c r="F31" s="16" t="s">
        <v>47</v>
      </c>
      <c r="G31" s="18" t="s">
        <v>48</v>
      </c>
      <c r="H31" s="4" t="s">
        <v>29</v>
      </c>
      <c r="I31" s="16" t="s">
        <v>47</v>
      </c>
      <c r="J31" s="18" t="s">
        <v>48</v>
      </c>
      <c r="K31" s="4" t="s">
        <v>29</v>
      </c>
      <c r="L31" s="16" t="s">
        <v>47</v>
      </c>
      <c r="M31" s="18" t="s">
        <v>48</v>
      </c>
      <c r="N31" s="4" t="s">
        <v>29</v>
      </c>
      <c r="O31" s="131" t="s">
        <v>47</v>
      </c>
      <c r="P31" s="18" t="s">
        <v>48</v>
      </c>
      <c r="Q31" s="4" t="s">
        <v>29</v>
      </c>
      <c r="R31" s="131" t="s">
        <v>47</v>
      </c>
      <c r="S31" s="4" t="s">
        <v>48</v>
      </c>
      <c r="T31" s="4" t="s">
        <v>29</v>
      </c>
      <c r="U31" s="131" t="s">
        <v>47</v>
      </c>
      <c r="W31" s="6" t="s">
        <v>49</v>
      </c>
      <c r="X31" s="3" t="s">
        <v>50</v>
      </c>
      <c r="Y31" s="3" t="s">
        <v>51</v>
      </c>
      <c r="Z31" s="28" t="s">
        <v>52</v>
      </c>
      <c r="AA31" s="6" t="s">
        <v>49</v>
      </c>
      <c r="AB31" s="3" t="s">
        <v>50</v>
      </c>
      <c r="AC31" s="3" t="s">
        <v>51</v>
      </c>
      <c r="AD31" s="19" t="s">
        <v>52</v>
      </c>
      <c r="AE31" s="6" t="s">
        <v>49</v>
      </c>
      <c r="AF31" s="3" t="s">
        <v>50</v>
      </c>
      <c r="AG31" s="3" t="s">
        <v>51</v>
      </c>
      <c r="AH31" s="19" t="s">
        <v>52</v>
      </c>
      <c r="AI31" s="6" t="s">
        <v>49</v>
      </c>
      <c r="AJ31" s="3" t="s">
        <v>50</v>
      </c>
      <c r="AK31" s="3" t="s">
        <v>51</v>
      </c>
      <c r="AL31" s="19" t="s">
        <v>52</v>
      </c>
      <c r="AM31" s="6" t="s">
        <v>49</v>
      </c>
      <c r="AN31" s="3" t="s">
        <v>50</v>
      </c>
      <c r="AO31" s="3" t="s">
        <v>51</v>
      </c>
      <c r="AP31" s="19" t="s">
        <v>52</v>
      </c>
      <c r="AQ31" s="6" t="s">
        <v>49</v>
      </c>
      <c r="AR31" s="3" t="s">
        <v>50</v>
      </c>
      <c r="AS31" s="3" t="s">
        <v>51</v>
      </c>
      <c r="AT31" s="19" t="s">
        <v>52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46</v>
      </c>
      <c r="E36" s="4" t="s">
        <v>31</v>
      </c>
      <c r="F36" s="16" t="s">
        <v>53</v>
      </c>
      <c r="G36" s="18" t="s">
        <v>54</v>
      </c>
      <c r="H36" s="4" t="s">
        <v>31</v>
      </c>
      <c r="I36" s="16" t="s">
        <v>53</v>
      </c>
      <c r="J36" s="18" t="s">
        <v>54</v>
      </c>
      <c r="K36" s="4" t="s">
        <v>31</v>
      </c>
      <c r="L36" s="16" t="s">
        <v>53</v>
      </c>
      <c r="M36" s="18" t="s">
        <v>54</v>
      </c>
      <c r="N36" s="4" t="s">
        <v>31</v>
      </c>
      <c r="O36" s="131" t="s">
        <v>53</v>
      </c>
      <c r="P36" s="18" t="s">
        <v>54</v>
      </c>
      <c r="Q36" s="4" t="s">
        <v>31</v>
      </c>
      <c r="R36" s="131" t="s">
        <v>53</v>
      </c>
      <c r="S36" s="4" t="s">
        <v>54</v>
      </c>
      <c r="T36" s="4" t="s">
        <v>31</v>
      </c>
      <c r="U36" s="131" t="s">
        <v>53</v>
      </c>
      <c r="W36" s="6" t="s">
        <v>55</v>
      </c>
      <c r="X36" s="3" t="s">
        <v>68</v>
      </c>
      <c r="Y36" s="3" t="s">
        <v>56</v>
      </c>
      <c r="Z36" s="28" t="s">
        <v>57</v>
      </c>
      <c r="AA36" s="6" t="s">
        <v>55</v>
      </c>
      <c r="AB36" s="3" t="s">
        <v>68</v>
      </c>
      <c r="AC36" s="3" t="s">
        <v>56</v>
      </c>
      <c r="AD36" s="19" t="s">
        <v>57</v>
      </c>
      <c r="AE36" s="6" t="s">
        <v>55</v>
      </c>
      <c r="AF36" s="3" t="s">
        <v>68</v>
      </c>
      <c r="AG36" s="3" t="s">
        <v>56</v>
      </c>
      <c r="AH36" s="19" t="s">
        <v>57</v>
      </c>
      <c r="AI36" s="6" t="s">
        <v>55</v>
      </c>
      <c r="AJ36" s="3" t="s">
        <v>68</v>
      </c>
      <c r="AK36" s="3" t="s">
        <v>56</v>
      </c>
      <c r="AL36" s="19" t="s">
        <v>57</v>
      </c>
      <c r="AM36" s="6" t="s">
        <v>55</v>
      </c>
      <c r="AN36" s="3" t="s">
        <v>68</v>
      </c>
      <c r="AO36" s="3" t="s">
        <v>56</v>
      </c>
      <c r="AP36" s="19" t="s">
        <v>57</v>
      </c>
      <c r="AQ36" s="6" t="s">
        <v>55</v>
      </c>
      <c r="AR36" s="3" t="s">
        <v>68</v>
      </c>
      <c r="AS36" s="3" t="s">
        <v>56</v>
      </c>
      <c r="AT36" s="19" t="s">
        <v>57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69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58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67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157</v>
      </c>
      <c r="F45" s="28" t="s">
        <v>158</v>
      </c>
      <c r="G45" s="6" t="s">
        <v>30</v>
      </c>
      <c r="H45" s="3" t="s">
        <v>157</v>
      </c>
      <c r="I45" s="19" t="s">
        <v>158</v>
      </c>
      <c r="J45" s="6" t="s">
        <v>30</v>
      </c>
      <c r="K45" s="3" t="s">
        <v>157</v>
      </c>
      <c r="L45" s="19" t="s">
        <v>158</v>
      </c>
      <c r="M45" s="6" t="s">
        <v>30</v>
      </c>
      <c r="N45" s="3" t="s">
        <v>157</v>
      </c>
      <c r="O45" s="19" t="s">
        <v>158</v>
      </c>
      <c r="P45" s="6" t="s">
        <v>30</v>
      </c>
      <c r="Q45" s="3" t="s">
        <v>157</v>
      </c>
      <c r="R45" s="19" t="s">
        <v>158</v>
      </c>
      <c r="S45" s="3" t="s">
        <v>30</v>
      </c>
      <c r="T45" s="3" t="s">
        <v>157</v>
      </c>
      <c r="U45" s="3" t="s">
        <v>158</v>
      </c>
      <c r="W45" s="6" t="s">
        <v>159</v>
      </c>
      <c r="X45" s="3" t="s">
        <v>160</v>
      </c>
      <c r="Y45" s="3" t="s">
        <v>161</v>
      </c>
      <c r="Z45" s="28" t="s">
        <v>162</v>
      </c>
      <c r="AA45" s="6" t="s">
        <v>159</v>
      </c>
      <c r="AB45" s="3" t="s">
        <v>160</v>
      </c>
      <c r="AC45" s="3" t="s">
        <v>161</v>
      </c>
      <c r="AD45" s="19" t="s">
        <v>162</v>
      </c>
      <c r="AE45" s="6" t="s">
        <v>159</v>
      </c>
      <c r="AF45" s="3" t="s">
        <v>160</v>
      </c>
      <c r="AG45" s="3" t="s">
        <v>161</v>
      </c>
      <c r="AH45" s="19" t="s">
        <v>162</v>
      </c>
      <c r="AI45" s="6" t="s">
        <v>159</v>
      </c>
      <c r="AJ45" s="3" t="s">
        <v>160</v>
      </c>
      <c r="AK45" s="3" t="s">
        <v>161</v>
      </c>
      <c r="AL45" s="19" t="s">
        <v>162</v>
      </c>
      <c r="AM45" s="6" t="s">
        <v>159</v>
      </c>
      <c r="AN45" s="3" t="s">
        <v>160</v>
      </c>
      <c r="AO45" s="3" t="s">
        <v>161</v>
      </c>
      <c r="AP45" s="19" t="s">
        <v>162</v>
      </c>
      <c r="AQ45" s="6" t="s">
        <v>159</v>
      </c>
      <c r="AR45" s="3" t="s">
        <v>160</v>
      </c>
      <c r="AS45" s="3" t="s">
        <v>161</v>
      </c>
      <c r="AT45" s="19" t="s">
        <v>162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46</v>
      </c>
      <c r="E50" s="4" t="s">
        <v>29</v>
      </c>
      <c r="F50" s="16" t="s">
        <v>47</v>
      </c>
      <c r="G50" s="18" t="s">
        <v>48</v>
      </c>
      <c r="H50" s="4" t="s">
        <v>29</v>
      </c>
      <c r="I50" s="16" t="s">
        <v>47</v>
      </c>
      <c r="J50" s="18" t="s">
        <v>48</v>
      </c>
      <c r="K50" s="4" t="s">
        <v>29</v>
      </c>
      <c r="L50" s="16" t="s">
        <v>47</v>
      </c>
      <c r="M50" s="18" t="s">
        <v>48</v>
      </c>
      <c r="N50" s="4" t="s">
        <v>29</v>
      </c>
      <c r="O50" s="16" t="s">
        <v>47</v>
      </c>
      <c r="P50" s="18" t="s">
        <v>48</v>
      </c>
      <c r="Q50" s="4" t="s">
        <v>29</v>
      </c>
      <c r="R50" s="16" t="s">
        <v>47</v>
      </c>
      <c r="S50" s="18" t="s">
        <v>48</v>
      </c>
      <c r="T50" s="4" t="s">
        <v>29</v>
      </c>
      <c r="U50" s="5" t="s">
        <v>47</v>
      </c>
      <c r="W50" s="6" t="s">
        <v>49</v>
      </c>
      <c r="X50" s="3" t="s">
        <v>50</v>
      </c>
      <c r="Y50" s="3" t="s">
        <v>51</v>
      </c>
      <c r="Z50" s="28" t="s">
        <v>52</v>
      </c>
      <c r="AA50" s="6" t="s">
        <v>49</v>
      </c>
      <c r="AB50" s="3" t="s">
        <v>50</v>
      </c>
      <c r="AC50" s="3" t="s">
        <v>51</v>
      </c>
      <c r="AD50" s="19" t="s">
        <v>52</v>
      </c>
      <c r="AE50" s="6" t="s">
        <v>49</v>
      </c>
      <c r="AF50" s="3" t="s">
        <v>50</v>
      </c>
      <c r="AG50" s="3" t="s">
        <v>51</v>
      </c>
      <c r="AH50" s="19" t="s">
        <v>52</v>
      </c>
      <c r="AI50" s="6" t="s">
        <v>49</v>
      </c>
      <c r="AJ50" s="3" t="s">
        <v>50</v>
      </c>
      <c r="AK50" s="3" t="s">
        <v>51</v>
      </c>
      <c r="AL50" s="19" t="s">
        <v>52</v>
      </c>
      <c r="AM50" s="6" t="s">
        <v>49</v>
      </c>
      <c r="AN50" s="3" t="s">
        <v>50</v>
      </c>
      <c r="AO50" s="3" t="s">
        <v>51</v>
      </c>
      <c r="AP50" s="19" t="s">
        <v>52</v>
      </c>
      <c r="AQ50" s="6" t="s">
        <v>49</v>
      </c>
      <c r="AR50" s="3" t="s">
        <v>50</v>
      </c>
      <c r="AS50" s="3" t="s">
        <v>51</v>
      </c>
      <c r="AT50" s="19" t="s">
        <v>52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46</v>
      </c>
      <c r="E55" s="4" t="s">
        <v>31</v>
      </c>
      <c r="F55" s="16" t="s">
        <v>53</v>
      </c>
      <c r="G55" s="18" t="s">
        <v>54</v>
      </c>
      <c r="H55" s="4" t="s">
        <v>31</v>
      </c>
      <c r="I55" s="16" t="s">
        <v>53</v>
      </c>
      <c r="J55" s="18" t="s">
        <v>54</v>
      </c>
      <c r="K55" s="4" t="s">
        <v>31</v>
      </c>
      <c r="L55" s="16" t="s">
        <v>53</v>
      </c>
      <c r="M55" s="18" t="s">
        <v>54</v>
      </c>
      <c r="N55" s="4" t="s">
        <v>31</v>
      </c>
      <c r="O55" s="16" t="s">
        <v>53</v>
      </c>
      <c r="P55" s="18" t="s">
        <v>54</v>
      </c>
      <c r="Q55" s="4" t="s">
        <v>31</v>
      </c>
      <c r="R55" s="16" t="s">
        <v>53</v>
      </c>
      <c r="S55" s="18" t="s">
        <v>54</v>
      </c>
      <c r="T55" s="4" t="s">
        <v>31</v>
      </c>
      <c r="U55" s="5" t="s">
        <v>53</v>
      </c>
      <c r="W55" s="6" t="s">
        <v>55</v>
      </c>
      <c r="X55" s="3" t="s">
        <v>68</v>
      </c>
      <c r="Y55" s="3" t="s">
        <v>56</v>
      </c>
      <c r="Z55" s="28" t="s">
        <v>57</v>
      </c>
      <c r="AA55" s="6" t="s">
        <v>55</v>
      </c>
      <c r="AB55" s="3" t="s">
        <v>68</v>
      </c>
      <c r="AC55" s="3" t="s">
        <v>56</v>
      </c>
      <c r="AD55" s="19" t="s">
        <v>57</v>
      </c>
      <c r="AE55" s="6" t="s">
        <v>55</v>
      </c>
      <c r="AF55" s="3" t="s">
        <v>68</v>
      </c>
      <c r="AG55" s="3" t="s">
        <v>56</v>
      </c>
      <c r="AH55" s="19" t="s">
        <v>57</v>
      </c>
      <c r="AI55" s="6" t="s">
        <v>55</v>
      </c>
      <c r="AJ55" s="3" t="s">
        <v>68</v>
      </c>
      <c r="AK55" s="3" t="s">
        <v>56</v>
      </c>
      <c r="AL55" s="19" t="s">
        <v>57</v>
      </c>
      <c r="AM55" s="6" t="s">
        <v>55</v>
      </c>
      <c r="AN55" s="3" t="s">
        <v>68</v>
      </c>
      <c r="AO55" s="3" t="s">
        <v>56</v>
      </c>
      <c r="AP55" s="19" t="s">
        <v>57</v>
      </c>
      <c r="AQ55" s="6" t="s">
        <v>55</v>
      </c>
      <c r="AR55" s="3" t="s">
        <v>68</v>
      </c>
      <c r="AS55" s="3" t="s">
        <v>56</v>
      </c>
      <c r="AT55" s="19" t="s">
        <v>57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81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82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83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84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85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20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43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44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77</v>
      </c>
      <c r="B21" s="224"/>
      <c r="C21" s="224"/>
      <c r="D21" s="225"/>
      <c r="E21" s="229"/>
      <c r="F21" s="230"/>
      <c r="G21" s="230"/>
      <c r="H21" s="20" t="s">
        <v>78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149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79</v>
      </c>
      <c r="C24" s="60"/>
      <c r="D24" s="211" t="s">
        <v>176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80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67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157</v>
      </c>
      <c r="F26" s="28" t="s">
        <v>158</v>
      </c>
      <c r="G26" s="6" t="s">
        <v>30</v>
      </c>
      <c r="H26" s="3" t="s">
        <v>157</v>
      </c>
      <c r="I26" s="28" t="s">
        <v>158</v>
      </c>
      <c r="J26" s="6" t="s">
        <v>30</v>
      </c>
      <c r="K26" s="3" t="s">
        <v>157</v>
      </c>
      <c r="L26" s="28" t="s">
        <v>158</v>
      </c>
      <c r="M26" s="6" t="s">
        <v>30</v>
      </c>
      <c r="N26" s="3" t="s">
        <v>157</v>
      </c>
      <c r="O26" s="130" t="s">
        <v>158</v>
      </c>
      <c r="P26" s="6" t="s">
        <v>30</v>
      </c>
      <c r="Q26" s="3" t="s">
        <v>157</v>
      </c>
      <c r="R26" s="130" t="s">
        <v>158</v>
      </c>
      <c r="S26" s="3" t="s">
        <v>30</v>
      </c>
      <c r="T26" s="3" t="s">
        <v>157</v>
      </c>
      <c r="U26" s="130" t="s">
        <v>158</v>
      </c>
      <c r="W26" s="6" t="s">
        <v>159</v>
      </c>
      <c r="X26" s="3" t="s">
        <v>160</v>
      </c>
      <c r="Y26" s="3" t="s">
        <v>161</v>
      </c>
      <c r="Z26" s="28" t="s">
        <v>162</v>
      </c>
      <c r="AA26" s="6" t="s">
        <v>159</v>
      </c>
      <c r="AB26" s="3" t="s">
        <v>160</v>
      </c>
      <c r="AC26" s="3" t="s">
        <v>161</v>
      </c>
      <c r="AD26" s="19" t="s">
        <v>162</v>
      </c>
      <c r="AE26" s="6" t="s">
        <v>159</v>
      </c>
      <c r="AF26" s="3" t="s">
        <v>160</v>
      </c>
      <c r="AG26" s="3" t="s">
        <v>161</v>
      </c>
      <c r="AH26" s="19" t="s">
        <v>162</v>
      </c>
      <c r="AI26" s="6" t="s">
        <v>159</v>
      </c>
      <c r="AJ26" s="3" t="s">
        <v>160</v>
      </c>
      <c r="AK26" s="3" t="s">
        <v>161</v>
      </c>
      <c r="AL26" s="19" t="s">
        <v>162</v>
      </c>
      <c r="AM26" s="6" t="s">
        <v>159</v>
      </c>
      <c r="AN26" s="3" t="s">
        <v>160</v>
      </c>
      <c r="AO26" s="3" t="s">
        <v>161</v>
      </c>
      <c r="AP26" s="19" t="s">
        <v>162</v>
      </c>
      <c r="AQ26" s="6" t="s">
        <v>159</v>
      </c>
      <c r="AR26" s="3" t="s">
        <v>160</v>
      </c>
      <c r="AS26" s="3" t="s">
        <v>161</v>
      </c>
      <c r="AT26" s="19" t="s">
        <v>162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46</v>
      </c>
      <c r="E31" s="4" t="s">
        <v>29</v>
      </c>
      <c r="F31" s="16" t="s">
        <v>47</v>
      </c>
      <c r="G31" s="18" t="s">
        <v>48</v>
      </c>
      <c r="H31" s="4" t="s">
        <v>29</v>
      </c>
      <c r="I31" s="16" t="s">
        <v>47</v>
      </c>
      <c r="J31" s="18" t="s">
        <v>48</v>
      </c>
      <c r="K31" s="4" t="s">
        <v>29</v>
      </c>
      <c r="L31" s="16" t="s">
        <v>47</v>
      </c>
      <c r="M31" s="18" t="s">
        <v>48</v>
      </c>
      <c r="N31" s="4" t="s">
        <v>29</v>
      </c>
      <c r="O31" s="131" t="s">
        <v>47</v>
      </c>
      <c r="P31" s="18" t="s">
        <v>48</v>
      </c>
      <c r="Q31" s="4" t="s">
        <v>29</v>
      </c>
      <c r="R31" s="131" t="s">
        <v>47</v>
      </c>
      <c r="S31" s="4" t="s">
        <v>48</v>
      </c>
      <c r="T31" s="4" t="s">
        <v>29</v>
      </c>
      <c r="U31" s="131" t="s">
        <v>47</v>
      </c>
      <c r="W31" s="6" t="s">
        <v>49</v>
      </c>
      <c r="X31" s="3" t="s">
        <v>50</v>
      </c>
      <c r="Y31" s="3" t="s">
        <v>51</v>
      </c>
      <c r="Z31" s="28" t="s">
        <v>52</v>
      </c>
      <c r="AA31" s="6" t="s">
        <v>49</v>
      </c>
      <c r="AB31" s="3" t="s">
        <v>50</v>
      </c>
      <c r="AC31" s="3" t="s">
        <v>51</v>
      </c>
      <c r="AD31" s="19" t="s">
        <v>52</v>
      </c>
      <c r="AE31" s="6" t="s">
        <v>49</v>
      </c>
      <c r="AF31" s="3" t="s">
        <v>50</v>
      </c>
      <c r="AG31" s="3" t="s">
        <v>51</v>
      </c>
      <c r="AH31" s="19" t="s">
        <v>52</v>
      </c>
      <c r="AI31" s="6" t="s">
        <v>49</v>
      </c>
      <c r="AJ31" s="3" t="s">
        <v>50</v>
      </c>
      <c r="AK31" s="3" t="s">
        <v>51</v>
      </c>
      <c r="AL31" s="19" t="s">
        <v>52</v>
      </c>
      <c r="AM31" s="6" t="s">
        <v>49</v>
      </c>
      <c r="AN31" s="3" t="s">
        <v>50</v>
      </c>
      <c r="AO31" s="3" t="s">
        <v>51</v>
      </c>
      <c r="AP31" s="19" t="s">
        <v>52</v>
      </c>
      <c r="AQ31" s="6" t="s">
        <v>49</v>
      </c>
      <c r="AR31" s="3" t="s">
        <v>50</v>
      </c>
      <c r="AS31" s="3" t="s">
        <v>51</v>
      </c>
      <c r="AT31" s="19" t="s">
        <v>52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46</v>
      </c>
      <c r="E36" s="4" t="s">
        <v>31</v>
      </c>
      <c r="F36" s="16" t="s">
        <v>53</v>
      </c>
      <c r="G36" s="18" t="s">
        <v>54</v>
      </c>
      <c r="H36" s="4" t="s">
        <v>31</v>
      </c>
      <c r="I36" s="16" t="s">
        <v>53</v>
      </c>
      <c r="J36" s="18" t="s">
        <v>54</v>
      </c>
      <c r="K36" s="4" t="s">
        <v>31</v>
      </c>
      <c r="L36" s="16" t="s">
        <v>53</v>
      </c>
      <c r="M36" s="18" t="s">
        <v>54</v>
      </c>
      <c r="N36" s="4" t="s">
        <v>31</v>
      </c>
      <c r="O36" s="131" t="s">
        <v>53</v>
      </c>
      <c r="P36" s="18" t="s">
        <v>54</v>
      </c>
      <c r="Q36" s="4" t="s">
        <v>31</v>
      </c>
      <c r="R36" s="131" t="s">
        <v>53</v>
      </c>
      <c r="S36" s="4" t="s">
        <v>54</v>
      </c>
      <c r="T36" s="4" t="s">
        <v>31</v>
      </c>
      <c r="U36" s="131" t="s">
        <v>53</v>
      </c>
      <c r="W36" s="6" t="s">
        <v>55</v>
      </c>
      <c r="X36" s="3" t="s">
        <v>68</v>
      </c>
      <c r="Y36" s="3" t="s">
        <v>56</v>
      </c>
      <c r="Z36" s="28" t="s">
        <v>57</v>
      </c>
      <c r="AA36" s="6" t="s">
        <v>55</v>
      </c>
      <c r="AB36" s="3" t="s">
        <v>68</v>
      </c>
      <c r="AC36" s="3" t="s">
        <v>56</v>
      </c>
      <c r="AD36" s="19" t="s">
        <v>57</v>
      </c>
      <c r="AE36" s="6" t="s">
        <v>55</v>
      </c>
      <c r="AF36" s="3" t="s">
        <v>68</v>
      </c>
      <c r="AG36" s="3" t="s">
        <v>56</v>
      </c>
      <c r="AH36" s="19" t="s">
        <v>57</v>
      </c>
      <c r="AI36" s="6" t="s">
        <v>55</v>
      </c>
      <c r="AJ36" s="3" t="s">
        <v>68</v>
      </c>
      <c r="AK36" s="3" t="s">
        <v>56</v>
      </c>
      <c r="AL36" s="19" t="s">
        <v>57</v>
      </c>
      <c r="AM36" s="6" t="s">
        <v>55</v>
      </c>
      <c r="AN36" s="3" t="s">
        <v>68</v>
      </c>
      <c r="AO36" s="3" t="s">
        <v>56</v>
      </c>
      <c r="AP36" s="19" t="s">
        <v>57</v>
      </c>
      <c r="AQ36" s="6" t="s">
        <v>55</v>
      </c>
      <c r="AR36" s="3" t="s">
        <v>68</v>
      </c>
      <c r="AS36" s="3" t="s">
        <v>56</v>
      </c>
      <c r="AT36" s="19" t="s">
        <v>57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69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58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67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157</v>
      </c>
      <c r="F45" s="28" t="s">
        <v>158</v>
      </c>
      <c r="G45" s="6" t="s">
        <v>30</v>
      </c>
      <c r="H45" s="3" t="s">
        <v>157</v>
      </c>
      <c r="I45" s="19" t="s">
        <v>158</v>
      </c>
      <c r="J45" s="6" t="s">
        <v>30</v>
      </c>
      <c r="K45" s="3" t="s">
        <v>157</v>
      </c>
      <c r="L45" s="19" t="s">
        <v>158</v>
      </c>
      <c r="M45" s="6" t="s">
        <v>30</v>
      </c>
      <c r="N45" s="3" t="s">
        <v>157</v>
      </c>
      <c r="O45" s="19" t="s">
        <v>158</v>
      </c>
      <c r="P45" s="6" t="s">
        <v>30</v>
      </c>
      <c r="Q45" s="3" t="s">
        <v>157</v>
      </c>
      <c r="R45" s="19" t="s">
        <v>158</v>
      </c>
      <c r="S45" s="3" t="s">
        <v>30</v>
      </c>
      <c r="T45" s="3" t="s">
        <v>157</v>
      </c>
      <c r="U45" s="3" t="s">
        <v>158</v>
      </c>
      <c r="W45" s="6" t="s">
        <v>159</v>
      </c>
      <c r="X45" s="3" t="s">
        <v>160</v>
      </c>
      <c r="Y45" s="3" t="s">
        <v>161</v>
      </c>
      <c r="Z45" s="28" t="s">
        <v>162</v>
      </c>
      <c r="AA45" s="6" t="s">
        <v>159</v>
      </c>
      <c r="AB45" s="3" t="s">
        <v>160</v>
      </c>
      <c r="AC45" s="3" t="s">
        <v>161</v>
      </c>
      <c r="AD45" s="19" t="s">
        <v>162</v>
      </c>
      <c r="AE45" s="6" t="s">
        <v>159</v>
      </c>
      <c r="AF45" s="3" t="s">
        <v>160</v>
      </c>
      <c r="AG45" s="3" t="s">
        <v>161</v>
      </c>
      <c r="AH45" s="19" t="s">
        <v>162</v>
      </c>
      <c r="AI45" s="6" t="s">
        <v>159</v>
      </c>
      <c r="AJ45" s="3" t="s">
        <v>160</v>
      </c>
      <c r="AK45" s="3" t="s">
        <v>161</v>
      </c>
      <c r="AL45" s="19" t="s">
        <v>162</v>
      </c>
      <c r="AM45" s="6" t="s">
        <v>159</v>
      </c>
      <c r="AN45" s="3" t="s">
        <v>160</v>
      </c>
      <c r="AO45" s="3" t="s">
        <v>161</v>
      </c>
      <c r="AP45" s="19" t="s">
        <v>162</v>
      </c>
      <c r="AQ45" s="6" t="s">
        <v>159</v>
      </c>
      <c r="AR45" s="3" t="s">
        <v>160</v>
      </c>
      <c r="AS45" s="3" t="s">
        <v>161</v>
      </c>
      <c r="AT45" s="19" t="s">
        <v>162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46</v>
      </c>
      <c r="E50" s="4" t="s">
        <v>29</v>
      </c>
      <c r="F50" s="16" t="s">
        <v>47</v>
      </c>
      <c r="G50" s="18" t="s">
        <v>48</v>
      </c>
      <c r="H50" s="4" t="s">
        <v>29</v>
      </c>
      <c r="I50" s="16" t="s">
        <v>47</v>
      </c>
      <c r="J50" s="18" t="s">
        <v>48</v>
      </c>
      <c r="K50" s="4" t="s">
        <v>29</v>
      </c>
      <c r="L50" s="16" t="s">
        <v>47</v>
      </c>
      <c r="M50" s="18" t="s">
        <v>48</v>
      </c>
      <c r="N50" s="4" t="s">
        <v>29</v>
      </c>
      <c r="O50" s="16" t="s">
        <v>47</v>
      </c>
      <c r="P50" s="18" t="s">
        <v>48</v>
      </c>
      <c r="Q50" s="4" t="s">
        <v>29</v>
      </c>
      <c r="R50" s="16" t="s">
        <v>47</v>
      </c>
      <c r="S50" s="18" t="s">
        <v>48</v>
      </c>
      <c r="T50" s="4" t="s">
        <v>29</v>
      </c>
      <c r="U50" s="5" t="s">
        <v>47</v>
      </c>
      <c r="W50" s="6" t="s">
        <v>49</v>
      </c>
      <c r="X50" s="3" t="s">
        <v>50</v>
      </c>
      <c r="Y50" s="3" t="s">
        <v>51</v>
      </c>
      <c r="Z50" s="28" t="s">
        <v>52</v>
      </c>
      <c r="AA50" s="6" t="s">
        <v>49</v>
      </c>
      <c r="AB50" s="3" t="s">
        <v>50</v>
      </c>
      <c r="AC50" s="3" t="s">
        <v>51</v>
      </c>
      <c r="AD50" s="19" t="s">
        <v>52</v>
      </c>
      <c r="AE50" s="6" t="s">
        <v>49</v>
      </c>
      <c r="AF50" s="3" t="s">
        <v>50</v>
      </c>
      <c r="AG50" s="3" t="s">
        <v>51</v>
      </c>
      <c r="AH50" s="19" t="s">
        <v>52</v>
      </c>
      <c r="AI50" s="6" t="s">
        <v>49</v>
      </c>
      <c r="AJ50" s="3" t="s">
        <v>50</v>
      </c>
      <c r="AK50" s="3" t="s">
        <v>51</v>
      </c>
      <c r="AL50" s="19" t="s">
        <v>52</v>
      </c>
      <c r="AM50" s="6" t="s">
        <v>49</v>
      </c>
      <c r="AN50" s="3" t="s">
        <v>50</v>
      </c>
      <c r="AO50" s="3" t="s">
        <v>51</v>
      </c>
      <c r="AP50" s="19" t="s">
        <v>52</v>
      </c>
      <c r="AQ50" s="6" t="s">
        <v>49</v>
      </c>
      <c r="AR50" s="3" t="s">
        <v>50</v>
      </c>
      <c r="AS50" s="3" t="s">
        <v>51</v>
      </c>
      <c r="AT50" s="19" t="s">
        <v>52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46</v>
      </c>
      <c r="E55" s="4" t="s">
        <v>31</v>
      </c>
      <c r="F55" s="16" t="s">
        <v>53</v>
      </c>
      <c r="G55" s="18" t="s">
        <v>54</v>
      </c>
      <c r="H55" s="4" t="s">
        <v>31</v>
      </c>
      <c r="I55" s="16" t="s">
        <v>53</v>
      </c>
      <c r="J55" s="18" t="s">
        <v>54</v>
      </c>
      <c r="K55" s="4" t="s">
        <v>31</v>
      </c>
      <c r="L55" s="16" t="s">
        <v>53</v>
      </c>
      <c r="M55" s="18" t="s">
        <v>54</v>
      </c>
      <c r="N55" s="4" t="s">
        <v>31</v>
      </c>
      <c r="O55" s="16" t="s">
        <v>53</v>
      </c>
      <c r="P55" s="18" t="s">
        <v>54</v>
      </c>
      <c r="Q55" s="4" t="s">
        <v>31</v>
      </c>
      <c r="R55" s="16" t="s">
        <v>53</v>
      </c>
      <c r="S55" s="18" t="s">
        <v>54</v>
      </c>
      <c r="T55" s="4" t="s">
        <v>31</v>
      </c>
      <c r="U55" s="5" t="s">
        <v>53</v>
      </c>
      <c r="W55" s="6" t="s">
        <v>55</v>
      </c>
      <c r="X55" s="3" t="s">
        <v>68</v>
      </c>
      <c r="Y55" s="3" t="s">
        <v>56</v>
      </c>
      <c r="Z55" s="28" t="s">
        <v>57</v>
      </c>
      <c r="AA55" s="6" t="s">
        <v>55</v>
      </c>
      <c r="AB55" s="3" t="s">
        <v>68</v>
      </c>
      <c r="AC55" s="3" t="s">
        <v>56</v>
      </c>
      <c r="AD55" s="19" t="s">
        <v>57</v>
      </c>
      <c r="AE55" s="6" t="s">
        <v>55</v>
      </c>
      <c r="AF55" s="3" t="s">
        <v>68</v>
      </c>
      <c r="AG55" s="3" t="s">
        <v>56</v>
      </c>
      <c r="AH55" s="19" t="s">
        <v>57</v>
      </c>
      <c r="AI55" s="6" t="s">
        <v>55</v>
      </c>
      <c r="AJ55" s="3" t="s">
        <v>68</v>
      </c>
      <c r="AK55" s="3" t="s">
        <v>56</v>
      </c>
      <c r="AL55" s="19" t="s">
        <v>57</v>
      </c>
      <c r="AM55" s="6" t="s">
        <v>55</v>
      </c>
      <c r="AN55" s="3" t="s">
        <v>68</v>
      </c>
      <c r="AO55" s="3" t="s">
        <v>56</v>
      </c>
      <c r="AP55" s="19" t="s">
        <v>57</v>
      </c>
      <c r="AQ55" s="6" t="s">
        <v>55</v>
      </c>
      <c r="AR55" s="3" t="s">
        <v>68</v>
      </c>
      <c r="AS55" s="3" t="s">
        <v>56</v>
      </c>
      <c r="AT55" s="19" t="s">
        <v>57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81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82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83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84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85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21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43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44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77</v>
      </c>
      <c r="B21" s="224"/>
      <c r="C21" s="224"/>
      <c r="D21" s="225"/>
      <c r="E21" s="229"/>
      <c r="F21" s="230"/>
      <c r="G21" s="230"/>
      <c r="H21" s="20" t="s">
        <v>78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149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79</v>
      </c>
      <c r="C24" s="60"/>
      <c r="D24" s="211" t="s">
        <v>176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80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67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163</v>
      </c>
      <c r="F26" s="28" t="s">
        <v>164</v>
      </c>
      <c r="G26" s="6" t="s">
        <v>30</v>
      </c>
      <c r="H26" s="3" t="s">
        <v>163</v>
      </c>
      <c r="I26" s="28" t="s">
        <v>164</v>
      </c>
      <c r="J26" s="6" t="s">
        <v>30</v>
      </c>
      <c r="K26" s="3" t="s">
        <v>163</v>
      </c>
      <c r="L26" s="28" t="s">
        <v>164</v>
      </c>
      <c r="M26" s="6" t="s">
        <v>30</v>
      </c>
      <c r="N26" s="3" t="s">
        <v>163</v>
      </c>
      <c r="O26" s="130" t="s">
        <v>164</v>
      </c>
      <c r="P26" s="6" t="s">
        <v>30</v>
      </c>
      <c r="Q26" s="3" t="s">
        <v>163</v>
      </c>
      <c r="R26" s="130" t="s">
        <v>164</v>
      </c>
      <c r="S26" s="3" t="s">
        <v>30</v>
      </c>
      <c r="T26" s="3" t="s">
        <v>163</v>
      </c>
      <c r="U26" s="130" t="s">
        <v>164</v>
      </c>
      <c r="W26" s="6" t="s">
        <v>165</v>
      </c>
      <c r="X26" s="3" t="s">
        <v>166</v>
      </c>
      <c r="Y26" s="3" t="s">
        <v>167</v>
      </c>
      <c r="Z26" s="28" t="s">
        <v>168</v>
      </c>
      <c r="AA26" s="6" t="s">
        <v>165</v>
      </c>
      <c r="AB26" s="3" t="s">
        <v>166</v>
      </c>
      <c r="AC26" s="3" t="s">
        <v>167</v>
      </c>
      <c r="AD26" s="19" t="s">
        <v>168</v>
      </c>
      <c r="AE26" s="6" t="s">
        <v>165</v>
      </c>
      <c r="AF26" s="3" t="s">
        <v>166</v>
      </c>
      <c r="AG26" s="3" t="s">
        <v>167</v>
      </c>
      <c r="AH26" s="19" t="s">
        <v>168</v>
      </c>
      <c r="AI26" s="6" t="s">
        <v>165</v>
      </c>
      <c r="AJ26" s="3" t="s">
        <v>166</v>
      </c>
      <c r="AK26" s="3" t="s">
        <v>167</v>
      </c>
      <c r="AL26" s="19" t="s">
        <v>168</v>
      </c>
      <c r="AM26" s="6" t="s">
        <v>165</v>
      </c>
      <c r="AN26" s="3" t="s">
        <v>166</v>
      </c>
      <c r="AO26" s="3" t="s">
        <v>167</v>
      </c>
      <c r="AP26" s="19" t="s">
        <v>168</v>
      </c>
      <c r="AQ26" s="6" t="s">
        <v>165</v>
      </c>
      <c r="AR26" s="3" t="s">
        <v>166</v>
      </c>
      <c r="AS26" s="3" t="s">
        <v>167</v>
      </c>
      <c r="AT26" s="19" t="s">
        <v>168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46</v>
      </c>
      <c r="E31" s="4" t="s">
        <v>29</v>
      </c>
      <c r="F31" s="16" t="s">
        <v>47</v>
      </c>
      <c r="G31" s="18" t="s">
        <v>48</v>
      </c>
      <c r="H31" s="4" t="s">
        <v>29</v>
      </c>
      <c r="I31" s="16" t="s">
        <v>47</v>
      </c>
      <c r="J31" s="18" t="s">
        <v>48</v>
      </c>
      <c r="K31" s="4" t="s">
        <v>29</v>
      </c>
      <c r="L31" s="16" t="s">
        <v>47</v>
      </c>
      <c r="M31" s="18" t="s">
        <v>48</v>
      </c>
      <c r="N31" s="4" t="s">
        <v>29</v>
      </c>
      <c r="O31" s="131" t="s">
        <v>47</v>
      </c>
      <c r="P31" s="18" t="s">
        <v>48</v>
      </c>
      <c r="Q31" s="4" t="s">
        <v>29</v>
      </c>
      <c r="R31" s="131" t="s">
        <v>47</v>
      </c>
      <c r="S31" s="4" t="s">
        <v>48</v>
      </c>
      <c r="T31" s="4" t="s">
        <v>29</v>
      </c>
      <c r="U31" s="131" t="s">
        <v>47</v>
      </c>
      <c r="W31" s="6" t="s">
        <v>49</v>
      </c>
      <c r="X31" s="3" t="s">
        <v>50</v>
      </c>
      <c r="Y31" s="3" t="s">
        <v>51</v>
      </c>
      <c r="Z31" s="28" t="s">
        <v>52</v>
      </c>
      <c r="AA31" s="6" t="s">
        <v>49</v>
      </c>
      <c r="AB31" s="3" t="s">
        <v>50</v>
      </c>
      <c r="AC31" s="3" t="s">
        <v>51</v>
      </c>
      <c r="AD31" s="19" t="s">
        <v>52</v>
      </c>
      <c r="AE31" s="6" t="s">
        <v>49</v>
      </c>
      <c r="AF31" s="3" t="s">
        <v>50</v>
      </c>
      <c r="AG31" s="3" t="s">
        <v>51</v>
      </c>
      <c r="AH31" s="19" t="s">
        <v>52</v>
      </c>
      <c r="AI31" s="6" t="s">
        <v>49</v>
      </c>
      <c r="AJ31" s="3" t="s">
        <v>50</v>
      </c>
      <c r="AK31" s="3" t="s">
        <v>51</v>
      </c>
      <c r="AL31" s="19" t="s">
        <v>52</v>
      </c>
      <c r="AM31" s="6" t="s">
        <v>49</v>
      </c>
      <c r="AN31" s="3" t="s">
        <v>50</v>
      </c>
      <c r="AO31" s="3" t="s">
        <v>51</v>
      </c>
      <c r="AP31" s="19" t="s">
        <v>52</v>
      </c>
      <c r="AQ31" s="6" t="s">
        <v>49</v>
      </c>
      <c r="AR31" s="3" t="s">
        <v>50</v>
      </c>
      <c r="AS31" s="3" t="s">
        <v>51</v>
      </c>
      <c r="AT31" s="19" t="s">
        <v>52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46</v>
      </c>
      <c r="E36" s="4" t="s">
        <v>31</v>
      </c>
      <c r="F36" s="16" t="s">
        <v>53</v>
      </c>
      <c r="G36" s="18" t="s">
        <v>54</v>
      </c>
      <c r="H36" s="4" t="s">
        <v>31</v>
      </c>
      <c r="I36" s="16" t="s">
        <v>53</v>
      </c>
      <c r="J36" s="18" t="s">
        <v>54</v>
      </c>
      <c r="K36" s="4" t="s">
        <v>31</v>
      </c>
      <c r="L36" s="16" t="s">
        <v>53</v>
      </c>
      <c r="M36" s="18" t="s">
        <v>54</v>
      </c>
      <c r="N36" s="4" t="s">
        <v>31</v>
      </c>
      <c r="O36" s="131" t="s">
        <v>53</v>
      </c>
      <c r="P36" s="18" t="s">
        <v>54</v>
      </c>
      <c r="Q36" s="4" t="s">
        <v>31</v>
      </c>
      <c r="R36" s="131" t="s">
        <v>53</v>
      </c>
      <c r="S36" s="4" t="s">
        <v>54</v>
      </c>
      <c r="T36" s="4" t="s">
        <v>31</v>
      </c>
      <c r="U36" s="131" t="s">
        <v>53</v>
      </c>
      <c r="W36" s="6" t="s">
        <v>55</v>
      </c>
      <c r="X36" s="3" t="s">
        <v>68</v>
      </c>
      <c r="Y36" s="3" t="s">
        <v>56</v>
      </c>
      <c r="Z36" s="28" t="s">
        <v>57</v>
      </c>
      <c r="AA36" s="6" t="s">
        <v>55</v>
      </c>
      <c r="AB36" s="3" t="s">
        <v>68</v>
      </c>
      <c r="AC36" s="3" t="s">
        <v>56</v>
      </c>
      <c r="AD36" s="19" t="s">
        <v>57</v>
      </c>
      <c r="AE36" s="6" t="s">
        <v>55</v>
      </c>
      <c r="AF36" s="3" t="s">
        <v>68</v>
      </c>
      <c r="AG36" s="3" t="s">
        <v>56</v>
      </c>
      <c r="AH36" s="19" t="s">
        <v>57</v>
      </c>
      <c r="AI36" s="6" t="s">
        <v>55</v>
      </c>
      <c r="AJ36" s="3" t="s">
        <v>68</v>
      </c>
      <c r="AK36" s="3" t="s">
        <v>56</v>
      </c>
      <c r="AL36" s="19" t="s">
        <v>57</v>
      </c>
      <c r="AM36" s="6" t="s">
        <v>55</v>
      </c>
      <c r="AN36" s="3" t="s">
        <v>68</v>
      </c>
      <c r="AO36" s="3" t="s">
        <v>56</v>
      </c>
      <c r="AP36" s="19" t="s">
        <v>57</v>
      </c>
      <c r="AQ36" s="6" t="s">
        <v>55</v>
      </c>
      <c r="AR36" s="3" t="s">
        <v>68</v>
      </c>
      <c r="AS36" s="3" t="s">
        <v>56</v>
      </c>
      <c r="AT36" s="19" t="s">
        <v>57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69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58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67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163</v>
      </c>
      <c r="F45" s="28" t="s">
        <v>164</v>
      </c>
      <c r="G45" s="6" t="s">
        <v>30</v>
      </c>
      <c r="H45" s="3" t="s">
        <v>163</v>
      </c>
      <c r="I45" s="19" t="s">
        <v>164</v>
      </c>
      <c r="J45" s="6" t="s">
        <v>30</v>
      </c>
      <c r="K45" s="3" t="s">
        <v>163</v>
      </c>
      <c r="L45" s="19" t="s">
        <v>164</v>
      </c>
      <c r="M45" s="6" t="s">
        <v>30</v>
      </c>
      <c r="N45" s="3" t="s">
        <v>163</v>
      </c>
      <c r="O45" s="19" t="s">
        <v>164</v>
      </c>
      <c r="P45" s="6" t="s">
        <v>30</v>
      </c>
      <c r="Q45" s="3" t="s">
        <v>163</v>
      </c>
      <c r="R45" s="19" t="s">
        <v>164</v>
      </c>
      <c r="S45" s="3" t="s">
        <v>30</v>
      </c>
      <c r="T45" s="3" t="s">
        <v>163</v>
      </c>
      <c r="U45" s="3" t="s">
        <v>164</v>
      </c>
      <c r="W45" s="6" t="s">
        <v>165</v>
      </c>
      <c r="X45" s="3" t="s">
        <v>166</v>
      </c>
      <c r="Y45" s="3" t="s">
        <v>167</v>
      </c>
      <c r="Z45" s="28" t="s">
        <v>168</v>
      </c>
      <c r="AA45" s="6" t="s">
        <v>165</v>
      </c>
      <c r="AB45" s="3" t="s">
        <v>166</v>
      </c>
      <c r="AC45" s="3" t="s">
        <v>167</v>
      </c>
      <c r="AD45" s="19" t="s">
        <v>168</v>
      </c>
      <c r="AE45" s="6" t="s">
        <v>165</v>
      </c>
      <c r="AF45" s="3" t="s">
        <v>166</v>
      </c>
      <c r="AG45" s="3" t="s">
        <v>167</v>
      </c>
      <c r="AH45" s="19" t="s">
        <v>168</v>
      </c>
      <c r="AI45" s="6" t="s">
        <v>165</v>
      </c>
      <c r="AJ45" s="3" t="s">
        <v>166</v>
      </c>
      <c r="AK45" s="3" t="s">
        <v>167</v>
      </c>
      <c r="AL45" s="19" t="s">
        <v>168</v>
      </c>
      <c r="AM45" s="6" t="s">
        <v>165</v>
      </c>
      <c r="AN45" s="3" t="s">
        <v>166</v>
      </c>
      <c r="AO45" s="3" t="s">
        <v>167</v>
      </c>
      <c r="AP45" s="19" t="s">
        <v>168</v>
      </c>
      <c r="AQ45" s="6" t="s">
        <v>165</v>
      </c>
      <c r="AR45" s="3" t="s">
        <v>166</v>
      </c>
      <c r="AS45" s="3" t="s">
        <v>167</v>
      </c>
      <c r="AT45" s="19" t="s">
        <v>168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46</v>
      </c>
      <c r="E50" s="4" t="s">
        <v>29</v>
      </c>
      <c r="F50" s="16" t="s">
        <v>47</v>
      </c>
      <c r="G50" s="18" t="s">
        <v>48</v>
      </c>
      <c r="H50" s="4" t="s">
        <v>29</v>
      </c>
      <c r="I50" s="16" t="s">
        <v>47</v>
      </c>
      <c r="J50" s="18" t="s">
        <v>48</v>
      </c>
      <c r="K50" s="4" t="s">
        <v>29</v>
      </c>
      <c r="L50" s="16" t="s">
        <v>47</v>
      </c>
      <c r="M50" s="18" t="s">
        <v>48</v>
      </c>
      <c r="N50" s="4" t="s">
        <v>29</v>
      </c>
      <c r="O50" s="16" t="s">
        <v>47</v>
      </c>
      <c r="P50" s="18" t="s">
        <v>48</v>
      </c>
      <c r="Q50" s="4" t="s">
        <v>29</v>
      </c>
      <c r="R50" s="16" t="s">
        <v>47</v>
      </c>
      <c r="S50" s="18" t="s">
        <v>48</v>
      </c>
      <c r="T50" s="4" t="s">
        <v>29</v>
      </c>
      <c r="U50" s="5" t="s">
        <v>47</v>
      </c>
      <c r="W50" s="6" t="s">
        <v>49</v>
      </c>
      <c r="X50" s="3" t="s">
        <v>50</v>
      </c>
      <c r="Y50" s="3" t="s">
        <v>51</v>
      </c>
      <c r="Z50" s="28" t="s">
        <v>52</v>
      </c>
      <c r="AA50" s="6" t="s">
        <v>49</v>
      </c>
      <c r="AB50" s="3" t="s">
        <v>50</v>
      </c>
      <c r="AC50" s="3" t="s">
        <v>51</v>
      </c>
      <c r="AD50" s="19" t="s">
        <v>52</v>
      </c>
      <c r="AE50" s="6" t="s">
        <v>49</v>
      </c>
      <c r="AF50" s="3" t="s">
        <v>50</v>
      </c>
      <c r="AG50" s="3" t="s">
        <v>51</v>
      </c>
      <c r="AH50" s="19" t="s">
        <v>52</v>
      </c>
      <c r="AI50" s="6" t="s">
        <v>49</v>
      </c>
      <c r="AJ50" s="3" t="s">
        <v>50</v>
      </c>
      <c r="AK50" s="3" t="s">
        <v>51</v>
      </c>
      <c r="AL50" s="19" t="s">
        <v>52</v>
      </c>
      <c r="AM50" s="6" t="s">
        <v>49</v>
      </c>
      <c r="AN50" s="3" t="s">
        <v>50</v>
      </c>
      <c r="AO50" s="3" t="s">
        <v>51</v>
      </c>
      <c r="AP50" s="19" t="s">
        <v>52</v>
      </c>
      <c r="AQ50" s="6" t="s">
        <v>49</v>
      </c>
      <c r="AR50" s="3" t="s">
        <v>50</v>
      </c>
      <c r="AS50" s="3" t="s">
        <v>51</v>
      </c>
      <c r="AT50" s="19" t="s">
        <v>52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46</v>
      </c>
      <c r="E55" s="4" t="s">
        <v>31</v>
      </c>
      <c r="F55" s="16" t="s">
        <v>53</v>
      </c>
      <c r="G55" s="18" t="s">
        <v>54</v>
      </c>
      <c r="H55" s="4" t="s">
        <v>31</v>
      </c>
      <c r="I55" s="16" t="s">
        <v>53</v>
      </c>
      <c r="J55" s="18" t="s">
        <v>54</v>
      </c>
      <c r="K55" s="4" t="s">
        <v>31</v>
      </c>
      <c r="L55" s="16" t="s">
        <v>53</v>
      </c>
      <c r="M55" s="18" t="s">
        <v>54</v>
      </c>
      <c r="N55" s="4" t="s">
        <v>31</v>
      </c>
      <c r="O55" s="16" t="s">
        <v>53</v>
      </c>
      <c r="P55" s="18" t="s">
        <v>54</v>
      </c>
      <c r="Q55" s="4" t="s">
        <v>31</v>
      </c>
      <c r="R55" s="16" t="s">
        <v>53</v>
      </c>
      <c r="S55" s="18" t="s">
        <v>54</v>
      </c>
      <c r="T55" s="4" t="s">
        <v>31</v>
      </c>
      <c r="U55" s="5" t="s">
        <v>53</v>
      </c>
      <c r="W55" s="6" t="s">
        <v>55</v>
      </c>
      <c r="X55" s="3" t="s">
        <v>68</v>
      </c>
      <c r="Y55" s="3" t="s">
        <v>56</v>
      </c>
      <c r="Z55" s="28" t="s">
        <v>57</v>
      </c>
      <c r="AA55" s="6" t="s">
        <v>55</v>
      </c>
      <c r="AB55" s="3" t="s">
        <v>68</v>
      </c>
      <c r="AC55" s="3" t="s">
        <v>56</v>
      </c>
      <c r="AD55" s="19" t="s">
        <v>57</v>
      </c>
      <c r="AE55" s="6" t="s">
        <v>55</v>
      </c>
      <c r="AF55" s="3" t="s">
        <v>68</v>
      </c>
      <c r="AG55" s="3" t="s">
        <v>56</v>
      </c>
      <c r="AH55" s="19" t="s">
        <v>57</v>
      </c>
      <c r="AI55" s="6" t="s">
        <v>55</v>
      </c>
      <c r="AJ55" s="3" t="s">
        <v>68</v>
      </c>
      <c r="AK55" s="3" t="s">
        <v>56</v>
      </c>
      <c r="AL55" s="19" t="s">
        <v>57</v>
      </c>
      <c r="AM55" s="6" t="s">
        <v>55</v>
      </c>
      <c r="AN55" s="3" t="s">
        <v>68</v>
      </c>
      <c r="AO55" s="3" t="s">
        <v>56</v>
      </c>
      <c r="AP55" s="19" t="s">
        <v>57</v>
      </c>
      <c r="AQ55" s="6" t="s">
        <v>55</v>
      </c>
      <c r="AR55" s="3" t="s">
        <v>68</v>
      </c>
      <c r="AS55" s="3" t="s">
        <v>56</v>
      </c>
      <c r="AT55" s="19" t="s">
        <v>57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81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82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83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84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85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showZeros="0" workbookViewId="0" topLeftCell="A33">
      <selection activeCell="D43" sqref="D43:U43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10.75390625" style="2" customWidth="1"/>
    <col min="4" max="21" width="7.875" style="2" customWidth="1"/>
    <col min="22" max="22" width="4.125" style="2" customWidth="1"/>
    <col min="23" max="46" width="5.50390625" style="2" customWidth="1"/>
    <col min="47" max="16384" width="9.00390625" style="2" customWidth="1"/>
  </cols>
  <sheetData>
    <row r="1" spans="1:8" ht="14.25" thickBot="1">
      <c r="A1" s="207" t="s">
        <v>150</v>
      </c>
      <c r="B1" s="208"/>
      <c r="C1" s="208"/>
      <c r="D1" s="208"/>
      <c r="E1" s="208"/>
      <c r="F1" s="208"/>
      <c r="G1" s="208"/>
      <c r="H1" s="209"/>
    </row>
    <row r="2" spans="1:8" ht="18.75" customHeight="1" thickBot="1">
      <c r="A2" s="253" t="s">
        <v>38</v>
      </c>
      <c r="B2" s="254"/>
      <c r="C2" s="255"/>
      <c r="D2" s="256"/>
      <c r="E2" s="246"/>
      <c r="F2" s="247"/>
      <c r="G2" s="247"/>
      <c r="H2" s="53"/>
    </row>
    <row r="3" spans="3:4" ht="14.25" thickBot="1">
      <c r="C3" s="1"/>
      <c r="D3" s="1"/>
    </row>
    <row r="4" spans="1:8" ht="14.25" thickBot="1">
      <c r="A4" s="231" t="s">
        <v>43</v>
      </c>
      <c r="B4" s="232"/>
      <c r="C4" s="259"/>
      <c r="D4" s="259"/>
      <c r="E4" s="22"/>
      <c r="F4" s="22"/>
      <c r="G4" s="22"/>
      <c r="H4" s="23"/>
    </row>
    <row r="5" spans="1:8" ht="13.5">
      <c r="A5" s="233" t="s">
        <v>0</v>
      </c>
      <c r="B5" s="234"/>
      <c r="C5" s="257"/>
      <c r="D5" s="258"/>
      <c r="E5" s="21"/>
      <c r="F5" s="54"/>
      <c r="G5" s="7" t="s">
        <v>1</v>
      </c>
      <c r="H5" s="15"/>
    </row>
    <row r="6" spans="1:8" ht="13.5">
      <c r="A6" s="236" t="s">
        <v>6</v>
      </c>
      <c r="B6" s="202"/>
      <c r="C6" s="249"/>
      <c r="D6" s="250"/>
      <c r="E6" s="227"/>
      <c r="F6" s="228"/>
      <c r="G6" s="228"/>
      <c r="H6" s="19"/>
    </row>
    <row r="7" spans="1:8" ht="13.5">
      <c r="A7" s="236" t="s">
        <v>11</v>
      </c>
      <c r="B7" s="202"/>
      <c r="C7" s="249"/>
      <c r="D7" s="250"/>
      <c r="E7" s="227"/>
      <c r="F7" s="228"/>
      <c r="G7" s="248"/>
      <c r="H7" s="56"/>
    </row>
    <row r="8" spans="1:8" ht="13.5">
      <c r="A8" s="236" t="s">
        <v>34</v>
      </c>
      <c r="B8" s="202"/>
      <c r="C8" s="249"/>
      <c r="D8" s="250"/>
      <c r="E8" s="55"/>
      <c r="F8" s="25" t="s">
        <v>2</v>
      </c>
      <c r="G8" s="55"/>
      <c r="H8" s="12" t="s">
        <v>3</v>
      </c>
    </row>
    <row r="9" spans="1:8" ht="14.25" thickBot="1">
      <c r="A9" s="243" t="s">
        <v>7</v>
      </c>
      <c r="B9" s="244"/>
      <c r="C9" s="251"/>
      <c r="D9" s="252"/>
      <c r="E9" s="229"/>
      <c r="F9" s="230"/>
      <c r="G9" s="230"/>
      <c r="H9" s="20"/>
    </row>
    <row r="10" spans="1:4" ht="14.25" thickBot="1">
      <c r="A10" s="226"/>
      <c r="B10" s="226"/>
      <c r="C10" s="242"/>
      <c r="D10" s="242"/>
    </row>
    <row r="11" spans="1:10" ht="18.75" customHeight="1" thickBot="1">
      <c r="A11" s="231" t="s">
        <v>14</v>
      </c>
      <c r="B11" s="232"/>
      <c r="C11" s="232"/>
      <c r="D11" s="232"/>
      <c r="E11" s="22"/>
      <c r="F11" s="22"/>
      <c r="G11" s="22"/>
      <c r="H11" s="22"/>
      <c r="I11" s="22"/>
      <c r="J11" s="23"/>
    </row>
    <row r="12" spans="1:10" ht="13.5">
      <c r="A12" s="233" t="s">
        <v>12</v>
      </c>
      <c r="B12" s="234"/>
      <c r="C12" s="234"/>
      <c r="D12" s="235"/>
      <c r="E12" s="238"/>
      <c r="F12" s="239"/>
      <c r="G12" s="239"/>
      <c r="H12" s="17" t="s">
        <v>13</v>
      </c>
      <c r="I12" s="240"/>
      <c r="J12" s="241"/>
    </row>
    <row r="13" spans="1:10" ht="13.5">
      <c r="A13" s="236" t="s">
        <v>35</v>
      </c>
      <c r="B13" s="202"/>
      <c r="C13" s="202"/>
      <c r="D13" s="237"/>
      <c r="E13" s="55"/>
      <c r="F13" s="25" t="s">
        <v>2</v>
      </c>
      <c r="G13" s="55"/>
      <c r="H13" s="25" t="s">
        <v>3</v>
      </c>
      <c r="I13" s="55"/>
      <c r="J13" s="12" t="s">
        <v>8</v>
      </c>
    </row>
    <row r="14" spans="1:10" ht="13.5">
      <c r="A14" s="236" t="s">
        <v>36</v>
      </c>
      <c r="B14" s="202"/>
      <c r="C14" s="202"/>
      <c r="D14" s="237"/>
      <c r="E14" s="227"/>
      <c r="F14" s="228"/>
      <c r="G14" s="228"/>
      <c r="H14" s="28" t="s">
        <v>10</v>
      </c>
      <c r="I14" s="248"/>
      <c r="J14" s="269"/>
    </row>
    <row r="15" spans="1:10" ht="14.25" thickBot="1">
      <c r="A15" s="243" t="s">
        <v>9</v>
      </c>
      <c r="B15" s="244"/>
      <c r="C15" s="244"/>
      <c r="D15" s="245"/>
      <c r="E15" s="57"/>
      <c r="F15" s="26" t="s">
        <v>2</v>
      </c>
      <c r="G15" s="57"/>
      <c r="H15" s="26" t="s">
        <v>3</v>
      </c>
      <c r="I15" s="57"/>
      <c r="J15" s="27" t="s">
        <v>8</v>
      </c>
    </row>
    <row r="16" spans="1:4" ht="14.25" thickBot="1">
      <c r="A16" s="226"/>
      <c r="B16" s="226"/>
      <c r="C16" s="226"/>
      <c r="D16" s="226"/>
    </row>
    <row r="17" spans="1:8" ht="18.75" customHeight="1" thickBot="1">
      <c r="A17" s="231" t="s">
        <v>44</v>
      </c>
      <c r="B17" s="232"/>
      <c r="C17" s="232"/>
      <c r="D17" s="232"/>
      <c r="E17" s="22"/>
      <c r="F17" s="22"/>
      <c r="G17" s="22"/>
      <c r="H17" s="23"/>
    </row>
    <row r="18" spans="1:8" ht="13.5">
      <c r="A18" s="233" t="s">
        <v>16</v>
      </c>
      <c r="B18" s="234"/>
      <c r="C18" s="234"/>
      <c r="D18" s="235"/>
      <c r="E18" s="238"/>
      <c r="F18" s="239"/>
      <c r="G18" s="239"/>
      <c r="H18" s="15"/>
    </row>
    <row r="19" spans="1:9" ht="13.5">
      <c r="A19" s="236" t="s">
        <v>17</v>
      </c>
      <c r="B19" s="202"/>
      <c r="C19" s="202"/>
      <c r="D19" s="237"/>
      <c r="E19" s="227"/>
      <c r="F19" s="228"/>
      <c r="G19" s="228"/>
      <c r="H19" s="19"/>
      <c r="I19" s="52"/>
    </row>
    <row r="20" spans="1:8" ht="13.5">
      <c r="A20" s="220" t="s">
        <v>66</v>
      </c>
      <c r="B20" s="221"/>
      <c r="C20" s="221"/>
      <c r="D20" s="222"/>
      <c r="E20" s="227"/>
      <c r="F20" s="228"/>
      <c r="G20" s="228"/>
      <c r="H20" s="19"/>
    </row>
    <row r="21" spans="1:30" ht="14.25" thickBot="1">
      <c r="A21" s="223" t="s">
        <v>77</v>
      </c>
      <c r="B21" s="224"/>
      <c r="C21" s="224"/>
      <c r="D21" s="225"/>
      <c r="E21" s="229"/>
      <c r="F21" s="230"/>
      <c r="G21" s="230"/>
      <c r="H21" s="20" t="s">
        <v>78</v>
      </c>
      <c r="W21" s="187">
        <f>E2</f>
        <v>0</v>
      </c>
      <c r="X21" s="187"/>
      <c r="Y21" s="187"/>
      <c r="Z21" s="187"/>
      <c r="AA21" s="151">
        <f>H2</f>
        <v>0</v>
      </c>
      <c r="AB21" s="152"/>
      <c r="AC21" s="152"/>
      <c r="AD21" s="153"/>
    </row>
    <row r="22" spans="1:30" ht="13.5">
      <c r="A22" s="226"/>
      <c r="B22" s="226"/>
      <c r="C22" s="226"/>
      <c r="D22" s="226"/>
      <c r="W22" s="202" t="s">
        <v>149</v>
      </c>
      <c r="X22" s="202"/>
      <c r="Y22" s="202"/>
      <c r="Z22" s="202"/>
      <c r="AA22" s="187">
        <f>E6</f>
        <v>0</v>
      </c>
      <c r="AB22" s="187"/>
      <c r="AC22" s="187"/>
      <c r="AD22" s="187"/>
    </row>
    <row r="23" ht="14.25" thickBot="1"/>
    <row r="24" spans="1:46" ht="14.25" thickBot="1">
      <c r="A24" s="58">
        <f>E6</f>
        <v>0</v>
      </c>
      <c r="B24" s="59" t="s">
        <v>79</v>
      </c>
      <c r="C24" s="60"/>
      <c r="D24" s="211" t="s">
        <v>176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W24" s="264" t="s">
        <v>80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/>
      <c r="AT24" s="267"/>
    </row>
    <row r="25" spans="1:46" ht="14.25" thickBot="1">
      <c r="A25" s="69" t="s">
        <v>41</v>
      </c>
      <c r="B25" s="67" t="s">
        <v>61</v>
      </c>
      <c r="C25" s="68" t="s">
        <v>67</v>
      </c>
      <c r="D25" s="261"/>
      <c r="E25" s="262"/>
      <c r="F25" s="263"/>
      <c r="G25" s="214"/>
      <c r="H25" s="215"/>
      <c r="I25" s="216"/>
      <c r="J25" s="214"/>
      <c r="K25" s="215"/>
      <c r="L25" s="216"/>
      <c r="M25" s="214"/>
      <c r="N25" s="215"/>
      <c r="O25" s="216"/>
      <c r="P25" s="214"/>
      <c r="Q25" s="215"/>
      <c r="R25" s="216"/>
      <c r="S25" s="262"/>
      <c r="T25" s="262"/>
      <c r="U25" s="268"/>
      <c r="W25" s="217">
        <f>D25</f>
        <v>0</v>
      </c>
      <c r="X25" s="218"/>
      <c r="Y25" s="218"/>
      <c r="Z25" s="260"/>
      <c r="AA25" s="217">
        <f>G25</f>
        <v>0</v>
      </c>
      <c r="AB25" s="218"/>
      <c r="AC25" s="218"/>
      <c r="AD25" s="219"/>
      <c r="AE25" s="217">
        <f>J25</f>
        <v>0</v>
      </c>
      <c r="AF25" s="218"/>
      <c r="AG25" s="218"/>
      <c r="AH25" s="219"/>
      <c r="AI25" s="217">
        <f>M25</f>
        <v>0</v>
      </c>
      <c r="AJ25" s="218"/>
      <c r="AK25" s="218"/>
      <c r="AL25" s="219"/>
      <c r="AM25" s="217">
        <f>Q25</f>
        <v>0</v>
      </c>
      <c r="AN25" s="218"/>
      <c r="AO25" s="218"/>
      <c r="AP25" s="219"/>
      <c r="AQ25" s="218">
        <f>S25</f>
        <v>0</v>
      </c>
      <c r="AR25" s="218"/>
      <c r="AS25" s="260"/>
      <c r="AT25" s="219"/>
    </row>
    <row r="26" spans="1:46" ht="13.5">
      <c r="A26" s="10" t="s">
        <v>19</v>
      </c>
      <c r="B26" s="14" t="s">
        <v>70</v>
      </c>
      <c r="C26" s="12" t="s">
        <v>71</v>
      </c>
      <c r="D26" s="8" t="s">
        <v>30</v>
      </c>
      <c r="E26" s="3" t="s">
        <v>169</v>
      </c>
      <c r="F26" s="28" t="s">
        <v>170</v>
      </c>
      <c r="G26" s="6" t="s">
        <v>30</v>
      </c>
      <c r="H26" s="3" t="s">
        <v>169</v>
      </c>
      <c r="I26" s="28" t="s">
        <v>170</v>
      </c>
      <c r="J26" s="6" t="s">
        <v>30</v>
      </c>
      <c r="K26" s="3" t="s">
        <v>169</v>
      </c>
      <c r="L26" s="28" t="s">
        <v>170</v>
      </c>
      <c r="M26" s="6" t="s">
        <v>30</v>
      </c>
      <c r="N26" s="3" t="s">
        <v>169</v>
      </c>
      <c r="O26" s="130" t="s">
        <v>170</v>
      </c>
      <c r="P26" s="6" t="s">
        <v>30</v>
      </c>
      <c r="Q26" s="3" t="s">
        <v>169</v>
      </c>
      <c r="R26" s="130" t="s">
        <v>170</v>
      </c>
      <c r="S26" s="3" t="s">
        <v>30</v>
      </c>
      <c r="T26" s="3" t="s">
        <v>169</v>
      </c>
      <c r="U26" s="130" t="s">
        <v>170</v>
      </c>
      <c r="W26" s="6" t="s">
        <v>171</v>
      </c>
      <c r="X26" s="3" t="s">
        <v>172</v>
      </c>
      <c r="Y26" s="3" t="s">
        <v>173</v>
      </c>
      <c r="Z26" s="28" t="s">
        <v>174</v>
      </c>
      <c r="AA26" s="6" t="s">
        <v>171</v>
      </c>
      <c r="AB26" s="3" t="s">
        <v>172</v>
      </c>
      <c r="AC26" s="3" t="s">
        <v>173</v>
      </c>
      <c r="AD26" s="19" t="s">
        <v>174</v>
      </c>
      <c r="AE26" s="6" t="s">
        <v>171</v>
      </c>
      <c r="AF26" s="3" t="s">
        <v>172</v>
      </c>
      <c r="AG26" s="3" t="s">
        <v>173</v>
      </c>
      <c r="AH26" s="19" t="s">
        <v>174</v>
      </c>
      <c r="AI26" s="6" t="s">
        <v>171</v>
      </c>
      <c r="AJ26" s="3" t="s">
        <v>172</v>
      </c>
      <c r="AK26" s="3" t="s">
        <v>173</v>
      </c>
      <c r="AL26" s="19" t="s">
        <v>174</v>
      </c>
      <c r="AM26" s="6" t="s">
        <v>171</v>
      </c>
      <c r="AN26" s="3" t="s">
        <v>172</v>
      </c>
      <c r="AO26" s="3" t="s">
        <v>173</v>
      </c>
      <c r="AP26" s="19" t="s">
        <v>174</v>
      </c>
      <c r="AQ26" s="6" t="s">
        <v>171</v>
      </c>
      <c r="AR26" s="3" t="s">
        <v>172</v>
      </c>
      <c r="AS26" s="3" t="s">
        <v>173</v>
      </c>
      <c r="AT26" s="19" t="s">
        <v>174</v>
      </c>
    </row>
    <row r="27" spans="1:46" ht="13.5">
      <c r="A27" s="50"/>
      <c r="B27" s="34"/>
      <c r="C27" s="35"/>
      <c r="D27" s="29"/>
      <c r="E27" s="30">
        <f>D27/2</f>
        <v>0</v>
      </c>
      <c r="F27" s="87">
        <f>E27*60</f>
        <v>0</v>
      </c>
      <c r="G27" s="48"/>
      <c r="H27" s="30">
        <f>G27/2</f>
        <v>0</v>
      </c>
      <c r="I27" s="87">
        <f>H27*60</f>
        <v>0</v>
      </c>
      <c r="J27" s="48"/>
      <c r="K27" s="30">
        <f>J27/2</f>
        <v>0</v>
      </c>
      <c r="L27" s="87">
        <f>K27*60</f>
        <v>0</v>
      </c>
      <c r="M27" s="48"/>
      <c r="N27" s="30">
        <f>M27/2</f>
        <v>0</v>
      </c>
      <c r="O27" s="87">
        <f>N27*60</f>
        <v>0</v>
      </c>
      <c r="P27" s="48"/>
      <c r="Q27" s="30">
        <f>P27/2</f>
        <v>0</v>
      </c>
      <c r="R27" s="87">
        <f>P27*30</f>
        <v>0</v>
      </c>
      <c r="S27" s="48"/>
      <c r="T27" s="30">
        <f>S27/2</f>
        <v>0</v>
      </c>
      <c r="U27" s="80">
        <f>T27*60</f>
        <v>0</v>
      </c>
      <c r="W27" s="48"/>
      <c r="X27" s="30"/>
      <c r="Y27" s="30"/>
      <c r="Z27" s="31"/>
      <c r="AA27" s="48"/>
      <c r="AB27" s="30"/>
      <c r="AC27" s="30"/>
      <c r="AD27" s="42"/>
      <c r="AE27" s="48"/>
      <c r="AF27" s="30"/>
      <c r="AG27" s="30"/>
      <c r="AH27" s="42"/>
      <c r="AI27" s="48"/>
      <c r="AJ27" s="30"/>
      <c r="AK27" s="30"/>
      <c r="AL27" s="42"/>
      <c r="AM27" s="48"/>
      <c r="AN27" s="30"/>
      <c r="AO27" s="30"/>
      <c r="AP27" s="42"/>
      <c r="AQ27" s="30"/>
      <c r="AR27" s="30"/>
      <c r="AS27" s="31"/>
      <c r="AT27" s="42"/>
    </row>
    <row r="28" spans="1:46" ht="13.5">
      <c r="A28" s="50"/>
      <c r="B28" s="34"/>
      <c r="C28" s="35"/>
      <c r="D28" s="29"/>
      <c r="E28" s="30">
        <f>D28/2</f>
        <v>0</v>
      </c>
      <c r="F28" s="87">
        <f>E28*60</f>
        <v>0</v>
      </c>
      <c r="G28" s="48"/>
      <c r="H28" s="30">
        <f>G28/2</f>
        <v>0</v>
      </c>
      <c r="I28" s="87">
        <f>H28*60</f>
        <v>0</v>
      </c>
      <c r="J28" s="48"/>
      <c r="K28" s="30">
        <f>J28/2</f>
        <v>0</v>
      </c>
      <c r="L28" s="87">
        <f>K28*60</f>
        <v>0</v>
      </c>
      <c r="M28" s="48"/>
      <c r="N28" s="30">
        <f>M28/2</f>
        <v>0</v>
      </c>
      <c r="O28" s="87">
        <f>N28*60</f>
        <v>0</v>
      </c>
      <c r="P28" s="48"/>
      <c r="Q28" s="30">
        <f>P28/2</f>
        <v>0</v>
      </c>
      <c r="R28" s="87">
        <f>P28*30</f>
        <v>0</v>
      </c>
      <c r="S28" s="48"/>
      <c r="T28" s="30">
        <f>S28/2</f>
        <v>0</v>
      </c>
      <c r="U28" s="80">
        <f>T28*60</f>
        <v>0</v>
      </c>
      <c r="W28" s="48"/>
      <c r="X28" s="30"/>
      <c r="Y28" s="30"/>
      <c r="Z28" s="31"/>
      <c r="AA28" s="48"/>
      <c r="AB28" s="30"/>
      <c r="AC28" s="30"/>
      <c r="AD28" s="42"/>
      <c r="AE28" s="48"/>
      <c r="AF28" s="30"/>
      <c r="AG28" s="30"/>
      <c r="AH28" s="42"/>
      <c r="AI28" s="48"/>
      <c r="AJ28" s="30"/>
      <c r="AK28" s="30"/>
      <c r="AL28" s="42"/>
      <c r="AM28" s="48"/>
      <c r="AN28" s="30"/>
      <c r="AO28" s="30"/>
      <c r="AP28" s="42"/>
      <c r="AQ28" s="30"/>
      <c r="AR28" s="30"/>
      <c r="AS28" s="31"/>
      <c r="AT28" s="42"/>
    </row>
    <row r="29" spans="1:46" ht="13.5">
      <c r="A29" s="50"/>
      <c r="B29" s="34"/>
      <c r="C29" s="35"/>
      <c r="D29" s="29"/>
      <c r="E29" s="30">
        <f>D29/2</f>
        <v>0</v>
      </c>
      <c r="F29" s="87">
        <f>E29*60</f>
        <v>0</v>
      </c>
      <c r="G29" s="48"/>
      <c r="H29" s="30">
        <f>G29/2</f>
        <v>0</v>
      </c>
      <c r="I29" s="87">
        <f>H29*60</f>
        <v>0</v>
      </c>
      <c r="J29" s="48"/>
      <c r="K29" s="30">
        <f>J29/2</f>
        <v>0</v>
      </c>
      <c r="L29" s="87">
        <f>K29*60</f>
        <v>0</v>
      </c>
      <c r="M29" s="48"/>
      <c r="N29" s="30">
        <f>M29/2</f>
        <v>0</v>
      </c>
      <c r="O29" s="87">
        <f>N29*60</f>
        <v>0</v>
      </c>
      <c r="P29" s="48"/>
      <c r="Q29" s="30">
        <f>P29/2</f>
        <v>0</v>
      </c>
      <c r="R29" s="87">
        <f>P29*30</f>
        <v>0</v>
      </c>
      <c r="S29" s="48"/>
      <c r="T29" s="30">
        <f>S29/2</f>
        <v>0</v>
      </c>
      <c r="U29" s="80">
        <f>T29*60</f>
        <v>0</v>
      </c>
      <c r="W29" s="48"/>
      <c r="X29" s="30"/>
      <c r="Y29" s="30"/>
      <c r="Z29" s="31"/>
      <c r="AA29" s="48"/>
      <c r="AB29" s="30"/>
      <c r="AC29" s="30"/>
      <c r="AD29" s="42"/>
      <c r="AE29" s="48"/>
      <c r="AF29" s="30"/>
      <c r="AG29" s="30"/>
      <c r="AH29" s="42"/>
      <c r="AI29" s="48"/>
      <c r="AJ29" s="30"/>
      <c r="AK29" s="30"/>
      <c r="AL29" s="42"/>
      <c r="AM29" s="48"/>
      <c r="AN29" s="30"/>
      <c r="AO29" s="30"/>
      <c r="AP29" s="42"/>
      <c r="AQ29" s="30"/>
      <c r="AR29" s="30"/>
      <c r="AS29" s="31"/>
      <c r="AT29" s="42"/>
    </row>
    <row r="30" spans="1:46" ht="14.25" thickBot="1">
      <c r="A30" s="51"/>
      <c r="B30" s="36"/>
      <c r="C30" s="37"/>
      <c r="D30" s="24"/>
      <c r="E30" s="32">
        <f>D30/2</f>
        <v>0</v>
      </c>
      <c r="F30" s="132">
        <f>E30*60</f>
        <v>0</v>
      </c>
      <c r="G30" s="49"/>
      <c r="H30" s="32">
        <f>G30/2</f>
        <v>0</v>
      </c>
      <c r="I30" s="132">
        <f>H30*60</f>
        <v>0</v>
      </c>
      <c r="J30" s="49"/>
      <c r="K30" s="32">
        <f>J30/2</f>
        <v>0</v>
      </c>
      <c r="L30" s="132">
        <f>K30*60</f>
        <v>0</v>
      </c>
      <c r="M30" s="49"/>
      <c r="N30" s="32">
        <f>M30/2</f>
        <v>0</v>
      </c>
      <c r="O30" s="132">
        <f>N30*60</f>
        <v>0</v>
      </c>
      <c r="P30" s="49"/>
      <c r="Q30" s="32">
        <f>P30/2</f>
        <v>0</v>
      </c>
      <c r="R30" s="132">
        <f>P30*30</f>
        <v>0</v>
      </c>
      <c r="S30" s="49"/>
      <c r="T30" s="32">
        <f>S30/2</f>
        <v>0</v>
      </c>
      <c r="U30" s="85">
        <f>T30*60</f>
        <v>0</v>
      </c>
      <c r="W30" s="48"/>
      <c r="X30" s="30"/>
      <c r="Y30" s="30"/>
      <c r="Z30" s="31"/>
      <c r="AA30" s="48"/>
      <c r="AB30" s="30"/>
      <c r="AC30" s="30"/>
      <c r="AD30" s="42"/>
      <c r="AE30" s="48"/>
      <c r="AF30" s="30"/>
      <c r="AG30" s="30"/>
      <c r="AH30" s="42"/>
      <c r="AI30" s="48"/>
      <c r="AJ30" s="30"/>
      <c r="AK30" s="30"/>
      <c r="AL30" s="42"/>
      <c r="AM30" s="48"/>
      <c r="AN30" s="30"/>
      <c r="AO30" s="30"/>
      <c r="AP30" s="42"/>
      <c r="AQ30" s="30"/>
      <c r="AR30" s="30"/>
      <c r="AS30" s="31"/>
      <c r="AT30" s="42"/>
    </row>
    <row r="31" spans="1:46" ht="13.5">
      <c r="A31" s="9" t="s">
        <v>20</v>
      </c>
      <c r="B31" s="13" t="s">
        <v>70</v>
      </c>
      <c r="C31" s="11" t="s">
        <v>71</v>
      </c>
      <c r="D31" s="7" t="s">
        <v>46</v>
      </c>
      <c r="E31" s="4" t="s">
        <v>29</v>
      </c>
      <c r="F31" s="16" t="s">
        <v>47</v>
      </c>
      <c r="G31" s="18" t="s">
        <v>48</v>
      </c>
      <c r="H31" s="4" t="s">
        <v>29</v>
      </c>
      <c r="I31" s="16" t="s">
        <v>47</v>
      </c>
      <c r="J31" s="18" t="s">
        <v>48</v>
      </c>
      <c r="K31" s="4" t="s">
        <v>29</v>
      </c>
      <c r="L31" s="16" t="s">
        <v>47</v>
      </c>
      <c r="M31" s="18" t="s">
        <v>48</v>
      </c>
      <c r="N31" s="4" t="s">
        <v>29</v>
      </c>
      <c r="O31" s="131" t="s">
        <v>47</v>
      </c>
      <c r="P31" s="18" t="s">
        <v>48</v>
      </c>
      <c r="Q31" s="4" t="s">
        <v>29</v>
      </c>
      <c r="R31" s="131" t="s">
        <v>47</v>
      </c>
      <c r="S31" s="4" t="s">
        <v>48</v>
      </c>
      <c r="T31" s="4" t="s">
        <v>29</v>
      </c>
      <c r="U31" s="131" t="s">
        <v>47</v>
      </c>
      <c r="W31" s="6" t="s">
        <v>49</v>
      </c>
      <c r="X31" s="3" t="s">
        <v>50</v>
      </c>
      <c r="Y31" s="3" t="s">
        <v>51</v>
      </c>
      <c r="Z31" s="28" t="s">
        <v>52</v>
      </c>
      <c r="AA31" s="6" t="s">
        <v>49</v>
      </c>
      <c r="AB31" s="3" t="s">
        <v>50</v>
      </c>
      <c r="AC31" s="3" t="s">
        <v>51</v>
      </c>
      <c r="AD31" s="19" t="s">
        <v>52</v>
      </c>
      <c r="AE31" s="6" t="s">
        <v>49</v>
      </c>
      <c r="AF31" s="3" t="s">
        <v>50</v>
      </c>
      <c r="AG31" s="3" t="s">
        <v>51</v>
      </c>
      <c r="AH31" s="19" t="s">
        <v>52</v>
      </c>
      <c r="AI31" s="6" t="s">
        <v>49</v>
      </c>
      <c r="AJ31" s="3" t="s">
        <v>50</v>
      </c>
      <c r="AK31" s="3" t="s">
        <v>51</v>
      </c>
      <c r="AL31" s="19" t="s">
        <v>52</v>
      </c>
      <c r="AM31" s="6" t="s">
        <v>49</v>
      </c>
      <c r="AN31" s="3" t="s">
        <v>50</v>
      </c>
      <c r="AO31" s="3" t="s">
        <v>51</v>
      </c>
      <c r="AP31" s="19" t="s">
        <v>52</v>
      </c>
      <c r="AQ31" s="6" t="s">
        <v>49</v>
      </c>
      <c r="AR31" s="3" t="s">
        <v>50</v>
      </c>
      <c r="AS31" s="3" t="s">
        <v>51</v>
      </c>
      <c r="AT31" s="19" t="s">
        <v>52</v>
      </c>
    </row>
    <row r="32" spans="1:46" ht="13.5">
      <c r="A32" s="50"/>
      <c r="B32" s="34"/>
      <c r="C32" s="35"/>
      <c r="D32" s="29"/>
      <c r="E32" s="30"/>
      <c r="F32" s="136">
        <f>IF(ISERROR(D32/E32)=TRUE,"",D32/E32)</f>
      </c>
      <c r="G32" s="48"/>
      <c r="H32" s="30"/>
      <c r="I32" s="136">
        <f>IF(ISERROR(G32/H32)=TRUE,"",G32/H32)</f>
      </c>
      <c r="J32" s="48"/>
      <c r="K32" s="30"/>
      <c r="L32" s="136">
        <f>IF(ISERROR(J32/K32)=TRUE,"",J32/K32)</f>
      </c>
      <c r="M32" s="48"/>
      <c r="N32" s="30"/>
      <c r="O32" s="136">
        <f>IF(ISERROR(M32/N32)=TRUE,"",M32/N32)</f>
      </c>
      <c r="P32" s="48"/>
      <c r="Q32" s="30"/>
      <c r="R32" s="136">
        <f>IF(ISERROR(P32/Q32)=TRUE,"",P32/Q32)</f>
      </c>
      <c r="S32" s="48"/>
      <c r="T32" s="30"/>
      <c r="U32" s="130">
        <f>IF(ISERROR(S32/T32)=TRUE,"",S32/T32)</f>
      </c>
      <c r="W32" s="48"/>
      <c r="X32" s="30"/>
      <c r="Y32" s="30"/>
      <c r="Z32" s="31"/>
      <c r="AA32" s="48"/>
      <c r="AB32" s="30"/>
      <c r="AC32" s="30"/>
      <c r="AD32" s="42"/>
      <c r="AE32" s="48"/>
      <c r="AF32" s="30"/>
      <c r="AG32" s="30"/>
      <c r="AH32" s="42"/>
      <c r="AI32" s="48"/>
      <c r="AJ32" s="30"/>
      <c r="AK32" s="30"/>
      <c r="AL32" s="42"/>
      <c r="AM32" s="48"/>
      <c r="AN32" s="30"/>
      <c r="AO32" s="30"/>
      <c r="AP32" s="42"/>
      <c r="AQ32" s="30"/>
      <c r="AR32" s="30"/>
      <c r="AS32" s="31"/>
      <c r="AT32" s="42"/>
    </row>
    <row r="33" spans="1:46" ht="13.5">
      <c r="A33" s="50"/>
      <c r="B33" s="34"/>
      <c r="C33" s="35"/>
      <c r="D33" s="29"/>
      <c r="E33" s="30"/>
      <c r="F33" s="136">
        <f>IF(ISERROR(D33/E33)=TRUE,"",D33/E33)</f>
      </c>
      <c r="G33" s="48"/>
      <c r="H33" s="30"/>
      <c r="I33" s="136">
        <f>IF(ISERROR(G33/H33)=TRUE,"",G33/H33)</f>
      </c>
      <c r="J33" s="48"/>
      <c r="K33" s="30"/>
      <c r="L33" s="136">
        <f>IF(ISERROR(J33/K33)=TRUE,"",J33/K33)</f>
      </c>
      <c r="M33" s="48"/>
      <c r="N33" s="30"/>
      <c r="O33" s="136">
        <f>IF(ISERROR(M33/N33)=TRUE,"",M33/N33)</f>
      </c>
      <c r="P33" s="48"/>
      <c r="Q33" s="30"/>
      <c r="R33" s="136">
        <f>IF(ISERROR(P33/Q33)=TRUE,"",P33/Q33)</f>
      </c>
      <c r="S33" s="48"/>
      <c r="T33" s="30"/>
      <c r="U33" s="130">
        <f>IF(ISERROR(S33/T33)=TRUE,"",S33/T33)</f>
      </c>
      <c r="W33" s="48"/>
      <c r="X33" s="30"/>
      <c r="Y33" s="30"/>
      <c r="Z33" s="31"/>
      <c r="AA33" s="48"/>
      <c r="AB33" s="30"/>
      <c r="AC33" s="30"/>
      <c r="AD33" s="42"/>
      <c r="AE33" s="48"/>
      <c r="AF33" s="30"/>
      <c r="AG33" s="30"/>
      <c r="AH33" s="42"/>
      <c r="AI33" s="48"/>
      <c r="AJ33" s="30"/>
      <c r="AK33" s="30"/>
      <c r="AL33" s="42"/>
      <c r="AM33" s="48"/>
      <c r="AN33" s="30"/>
      <c r="AO33" s="30"/>
      <c r="AP33" s="42"/>
      <c r="AQ33" s="30"/>
      <c r="AR33" s="30"/>
      <c r="AS33" s="31"/>
      <c r="AT33" s="42"/>
    </row>
    <row r="34" spans="1:46" ht="13.5">
      <c r="A34" s="50"/>
      <c r="B34" s="34"/>
      <c r="C34" s="35"/>
      <c r="D34" s="29"/>
      <c r="E34" s="30"/>
      <c r="F34" s="136">
        <f>IF(ISERROR(D34/E34)=TRUE,"",D34/E34)</f>
      </c>
      <c r="G34" s="48"/>
      <c r="H34" s="30"/>
      <c r="I34" s="136">
        <f>IF(ISERROR(G34/H34)=TRUE,"",G34/H34)</f>
      </c>
      <c r="J34" s="48"/>
      <c r="K34" s="30"/>
      <c r="L34" s="136">
        <f>IF(ISERROR(J34/K34)=TRUE,"",J34/K34)</f>
      </c>
      <c r="M34" s="48"/>
      <c r="N34" s="30"/>
      <c r="O34" s="136">
        <f>IF(ISERROR(M34/N34)=TRUE,"",M34/N34)</f>
      </c>
      <c r="P34" s="48"/>
      <c r="Q34" s="30"/>
      <c r="R34" s="136">
        <f>IF(ISERROR(P34/Q34)=TRUE,"",P34/Q34)</f>
      </c>
      <c r="S34" s="48"/>
      <c r="T34" s="30"/>
      <c r="U34" s="130">
        <f>IF(ISERROR(S34/T34)=TRUE,"",S34/T34)</f>
      </c>
      <c r="W34" s="48"/>
      <c r="X34" s="30"/>
      <c r="Y34" s="30"/>
      <c r="Z34" s="31"/>
      <c r="AA34" s="48"/>
      <c r="AB34" s="30"/>
      <c r="AC34" s="30"/>
      <c r="AD34" s="42"/>
      <c r="AE34" s="48"/>
      <c r="AF34" s="30"/>
      <c r="AG34" s="30"/>
      <c r="AH34" s="42"/>
      <c r="AI34" s="48"/>
      <c r="AJ34" s="30"/>
      <c r="AK34" s="30"/>
      <c r="AL34" s="42"/>
      <c r="AM34" s="48"/>
      <c r="AN34" s="30"/>
      <c r="AO34" s="30"/>
      <c r="AP34" s="42"/>
      <c r="AQ34" s="30"/>
      <c r="AR34" s="30"/>
      <c r="AS34" s="31"/>
      <c r="AT34" s="42"/>
    </row>
    <row r="35" spans="1:46" ht="14.25" thickBot="1">
      <c r="A35" s="51"/>
      <c r="B35" s="36"/>
      <c r="C35" s="37"/>
      <c r="D35" s="24"/>
      <c r="E35" s="32"/>
      <c r="F35" s="137">
        <f>IF(ISERROR(D35/E35)=TRUE,"",D35/E35)</f>
      </c>
      <c r="G35" s="49"/>
      <c r="H35" s="32"/>
      <c r="I35" s="137">
        <f>IF(ISERROR(G35/H35)=TRUE,"",G35/H35)</f>
      </c>
      <c r="J35" s="49"/>
      <c r="K35" s="32"/>
      <c r="L35" s="137">
        <f>IF(ISERROR(J35/K35)=TRUE,"",J35/K35)</f>
      </c>
      <c r="M35" s="49"/>
      <c r="N35" s="32"/>
      <c r="O35" s="137">
        <f>IF(ISERROR(M35/N35)=TRUE,"",M35/N35)</f>
      </c>
      <c r="P35" s="49"/>
      <c r="Q35" s="32"/>
      <c r="R35" s="137">
        <f>IF(ISERROR(P35/Q35)=TRUE,"",P35/Q35)</f>
      </c>
      <c r="S35" s="49"/>
      <c r="T35" s="32"/>
      <c r="U35" s="138">
        <f>IF(ISERROR(S35/T35)=TRUE,"",S35/T35)</f>
      </c>
      <c r="W35" s="38"/>
      <c r="X35" s="39"/>
      <c r="Y35" s="39"/>
      <c r="Z35" s="40"/>
      <c r="AA35" s="38"/>
      <c r="AB35" s="39"/>
      <c r="AC35" s="39"/>
      <c r="AD35" s="41"/>
      <c r="AE35" s="38"/>
      <c r="AF35" s="39"/>
      <c r="AG35" s="39"/>
      <c r="AH35" s="41"/>
      <c r="AI35" s="38"/>
      <c r="AJ35" s="39"/>
      <c r="AK35" s="39"/>
      <c r="AL35" s="41"/>
      <c r="AM35" s="38"/>
      <c r="AN35" s="39"/>
      <c r="AO35" s="39"/>
      <c r="AP35" s="41"/>
      <c r="AQ35" s="39"/>
      <c r="AR35" s="39"/>
      <c r="AS35" s="40"/>
      <c r="AT35" s="41"/>
    </row>
    <row r="36" spans="1:46" ht="13.5">
      <c r="A36" s="9" t="s">
        <v>21</v>
      </c>
      <c r="B36" s="13" t="s">
        <v>70</v>
      </c>
      <c r="C36" s="11" t="s">
        <v>71</v>
      </c>
      <c r="D36" s="7" t="s">
        <v>46</v>
      </c>
      <c r="E36" s="4" t="s">
        <v>31</v>
      </c>
      <c r="F36" s="16" t="s">
        <v>53</v>
      </c>
      <c r="G36" s="18" t="s">
        <v>54</v>
      </c>
      <c r="H36" s="4" t="s">
        <v>31</v>
      </c>
      <c r="I36" s="16" t="s">
        <v>53</v>
      </c>
      <c r="J36" s="18" t="s">
        <v>54</v>
      </c>
      <c r="K36" s="4" t="s">
        <v>31</v>
      </c>
      <c r="L36" s="16" t="s">
        <v>53</v>
      </c>
      <c r="M36" s="18" t="s">
        <v>54</v>
      </c>
      <c r="N36" s="4" t="s">
        <v>31</v>
      </c>
      <c r="O36" s="131" t="s">
        <v>53</v>
      </c>
      <c r="P36" s="18" t="s">
        <v>54</v>
      </c>
      <c r="Q36" s="4" t="s">
        <v>31</v>
      </c>
      <c r="R36" s="131" t="s">
        <v>53</v>
      </c>
      <c r="S36" s="4" t="s">
        <v>54</v>
      </c>
      <c r="T36" s="4" t="s">
        <v>31</v>
      </c>
      <c r="U36" s="131" t="s">
        <v>53</v>
      </c>
      <c r="W36" s="6" t="s">
        <v>55</v>
      </c>
      <c r="X36" s="3" t="s">
        <v>68</v>
      </c>
      <c r="Y36" s="3" t="s">
        <v>56</v>
      </c>
      <c r="Z36" s="28" t="s">
        <v>57</v>
      </c>
      <c r="AA36" s="6" t="s">
        <v>55</v>
      </c>
      <c r="AB36" s="3" t="s">
        <v>68</v>
      </c>
      <c r="AC36" s="3" t="s">
        <v>56</v>
      </c>
      <c r="AD36" s="19" t="s">
        <v>57</v>
      </c>
      <c r="AE36" s="6" t="s">
        <v>55</v>
      </c>
      <c r="AF36" s="3" t="s">
        <v>68</v>
      </c>
      <c r="AG36" s="3" t="s">
        <v>56</v>
      </c>
      <c r="AH36" s="19" t="s">
        <v>57</v>
      </c>
      <c r="AI36" s="6" t="s">
        <v>55</v>
      </c>
      <c r="AJ36" s="3" t="s">
        <v>68</v>
      </c>
      <c r="AK36" s="3" t="s">
        <v>56</v>
      </c>
      <c r="AL36" s="19" t="s">
        <v>57</v>
      </c>
      <c r="AM36" s="6" t="s">
        <v>55</v>
      </c>
      <c r="AN36" s="3" t="s">
        <v>68</v>
      </c>
      <c r="AO36" s="3" t="s">
        <v>56</v>
      </c>
      <c r="AP36" s="19" t="s">
        <v>57</v>
      </c>
      <c r="AQ36" s="6" t="s">
        <v>55</v>
      </c>
      <c r="AR36" s="3" t="s">
        <v>68</v>
      </c>
      <c r="AS36" s="3" t="s">
        <v>56</v>
      </c>
      <c r="AT36" s="19" t="s">
        <v>57</v>
      </c>
    </row>
    <row r="37" spans="1:46" ht="13.5">
      <c r="A37" s="50"/>
      <c r="B37" s="34"/>
      <c r="C37" s="35"/>
      <c r="D37" s="29"/>
      <c r="E37" s="30"/>
      <c r="F37" s="136">
        <f>IF(ISERROR(D37/E37)=TRUE,"",D37/E37)</f>
      </c>
      <c r="G37" s="48"/>
      <c r="H37" s="30"/>
      <c r="I37" s="130">
        <f>IF(ISERROR(G37/H37)=TRUE,"",G37/H37)</f>
      </c>
      <c r="J37" s="48"/>
      <c r="K37" s="30"/>
      <c r="L37" s="130">
        <f>IF(ISERROR(J37/K37)=TRUE,"",J37/K37)</f>
      </c>
      <c r="M37" s="48"/>
      <c r="N37" s="30"/>
      <c r="O37" s="130">
        <f>IF(ISERROR(M37/N37)=TRUE,"",M37/N37)</f>
      </c>
      <c r="P37" s="48"/>
      <c r="Q37" s="30"/>
      <c r="R37" s="130">
        <f>IF(ISERROR(P37/Q37)=TRUE,"",P37/Q37)</f>
      </c>
      <c r="S37" s="48"/>
      <c r="T37" s="30"/>
      <c r="U37" s="130">
        <f>IF(ISERROR(S37/T37)=TRUE,"",S37/T37)</f>
      </c>
      <c r="W37" s="45"/>
      <c r="X37" s="33"/>
      <c r="Y37" s="33"/>
      <c r="Z37" s="46"/>
      <c r="AA37" s="45"/>
      <c r="AB37" s="33"/>
      <c r="AC37" s="33"/>
      <c r="AD37" s="47"/>
      <c r="AE37" s="45"/>
      <c r="AF37" s="33"/>
      <c r="AG37" s="33"/>
      <c r="AH37" s="47"/>
      <c r="AI37" s="45"/>
      <c r="AJ37" s="33"/>
      <c r="AK37" s="33"/>
      <c r="AL37" s="47"/>
      <c r="AM37" s="45"/>
      <c r="AN37" s="33"/>
      <c r="AO37" s="33"/>
      <c r="AP37" s="47"/>
      <c r="AQ37" s="33"/>
      <c r="AR37" s="33"/>
      <c r="AS37" s="46"/>
      <c r="AT37" s="47"/>
    </row>
    <row r="38" spans="1:46" ht="13.5">
      <c r="A38" s="50"/>
      <c r="B38" s="34"/>
      <c r="C38" s="35"/>
      <c r="D38" s="29"/>
      <c r="E38" s="30"/>
      <c r="F38" s="136">
        <f>IF(ISERROR(D38/E38)=TRUE,"",D38/E38)</f>
      </c>
      <c r="G38" s="48"/>
      <c r="H38" s="30"/>
      <c r="I38" s="130">
        <f>IF(ISERROR(G38/H38)=TRUE,"",G38/H38)</f>
      </c>
      <c r="J38" s="48"/>
      <c r="K38" s="30"/>
      <c r="L38" s="130">
        <f>IF(ISERROR(J38/K38)=TRUE,"",J38/K38)</f>
      </c>
      <c r="M38" s="48"/>
      <c r="N38" s="30"/>
      <c r="O38" s="130">
        <f>IF(ISERROR(M38/N38)=TRUE,"",M38/N38)</f>
      </c>
      <c r="P38" s="48"/>
      <c r="Q38" s="30"/>
      <c r="R38" s="130">
        <f>IF(ISERROR(P38/Q38)=TRUE,"",P38/Q38)</f>
      </c>
      <c r="S38" s="48"/>
      <c r="T38" s="30"/>
      <c r="U38" s="130">
        <f>IF(ISERROR(S38/T38)=TRUE,"",S38/T38)</f>
      </c>
      <c r="W38" s="48"/>
      <c r="X38" s="30"/>
      <c r="Y38" s="30"/>
      <c r="Z38" s="31"/>
      <c r="AA38" s="48"/>
      <c r="AB38" s="30"/>
      <c r="AC38" s="30"/>
      <c r="AD38" s="42"/>
      <c r="AE38" s="48"/>
      <c r="AF38" s="30"/>
      <c r="AG38" s="30"/>
      <c r="AH38" s="42"/>
      <c r="AI38" s="48"/>
      <c r="AJ38" s="30"/>
      <c r="AK38" s="30"/>
      <c r="AL38" s="42"/>
      <c r="AM38" s="48"/>
      <c r="AN38" s="30"/>
      <c r="AO38" s="30"/>
      <c r="AP38" s="42"/>
      <c r="AQ38" s="30"/>
      <c r="AR38" s="30"/>
      <c r="AS38" s="31"/>
      <c r="AT38" s="42"/>
    </row>
    <row r="39" spans="1:46" ht="13.5">
      <c r="A39" s="50"/>
      <c r="B39" s="34"/>
      <c r="C39" s="35"/>
      <c r="D39" s="29"/>
      <c r="E39" s="30"/>
      <c r="F39" s="136">
        <f>IF(ISERROR(D39/E39)=TRUE,"",D39/E39)</f>
      </c>
      <c r="G39" s="48"/>
      <c r="H39" s="30"/>
      <c r="I39" s="130">
        <f>IF(ISERROR(G39/H39)=TRUE,"",G39/H39)</f>
      </c>
      <c r="J39" s="48"/>
      <c r="K39" s="30"/>
      <c r="L39" s="130">
        <f>IF(ISERROR(J39/K39)=TRUE,"",J39/K39)</f>
      </c>
      <c r="M39" s="48"/>
      <c r="N39" s="30"/>
      <c r="O39" s="130">
        <f>IF(ISERROR(M39/N39)=TRUE,"",M39/N39)</f>
      </c>
      <c r="P39" s="48"/>
      <c r="Q39" s="30"/>
      <c r="R39" s="130">
        <f>IF(ISERROR(P39/Q39)=TRUE,"",P39/Q39)</f>
      </c>
      <c r="S39" s="48"/>
      <c r="T39" s="30"/>
      <c r="U39" s="130">
        <f>IF(ISERROR(S39/T39)=TRUE,"",S39/T39)</f>
      </c>
      <c r="W39" s="48"/>
      <c r="X39" s="30"/>
      <c r="Y39" s="30"/>
      <c r="Z39" s="31"/>
      <c r="AA39" s="48"/>
      <c r="AB39" s="30"/>
      <c r="AC39" s="30"/>
      <c r="AD39" s="42"/>
      <c r="AE39" s="48"/>
      <c r="AF39" s="30"/>
      <c r="AG39" s="30"/>
      <c r="AH39" s="42"/>
      <c r="AI39" s="48"/>
      <c r="AJ39" s="30"/>
      <c r="AK39" s="30"/>
      <c r="AL39" s="42"/>
      <c r="AM39" s="48"/>
      <c r="AN39" s="30"/>
      <c r="AO39" s="30"/>
      <c r="AP39" s="42"/>
      <c r="AQ39" s="30"/>
      <c r="AR39" s="30"/>
      <c r="AS39" s="31"/>
      <c r="AT39" s="42"/>
    </row>
    <row r="40" spans="1:46" ht="14.25" thickBot="1">
      <c r="A40" s="51"/>
      <c r="B40" s="36"/>
      <c r="C40" s="37"/>
      <c r="D40" s="24"/>
      <c r="E40" s="32"/>
      <c r="F40" s="137">
        <f>IF(ISERROR(D40/E40)=TRUE,"",D40/E40)</f>
      </c>
      <c r="G40" s="49"/>
      <c r="H40" s="32"/>
      <c r="I40" s="138">
        <f>IF(ISERROR(G40/H40)=TRUE,"",G40/H40)</f>
      </c>
      <c r="J40" s="49"/>
      <c r="K40" s="32"/>
      <c r="L40" s="138">
        <f>IF(ISERROR(J40/K40)=TRUE,"",J40/K40)</f>
      </c>
      <c r="M40" s="49"/>
      <c r="N40" s="32"/>
      <c r="O40" s="138">
        <f>IF(ISERROR(M40/N40)=TRUE,"",M40/N40)</f>
      </c>
      <c r="P40" s="49"/>
      <c r="Q40" s="32"/>
      <c r="R40" s="138">
        <f>IF(ISERROR(P40/Q40)=TRUE,"",P40/Q40)</f>
      </c>
      <c r="S40" s="49"/>
      <c r="T40" s="32"/>
      <c r="U40" s="138">
        <f>IF(ISERROR(S40/T40)=TRUE,"",S40/T40)</f>
      </c>
      <c r="W40" s="49"/>
      <c r="X40" s="32"/>
      <c r="Y40" s="32"/>
      <c r="Z40" s="43"/>
      <c r="AA40" s="49"/>
      <c r="AB40" s="32"/>
      <c r="AC40" s="32"/>
      <c r="AD40" s="44"/>
      <c r="AE40" s="49"/>
      <c r="AF40" s="32"/>
      <c r="AG40" s="32"/>
      <c r="AH40" s="44"/>
      <c r="AI40" s="49"/>
      <c r="AJ40" s="32"/>
      <c r="AK40" s="32"/>
      <c r="AL40" s="44"/>
      <c r="AM40" s="49"/>
      <c r="AN40" s="32"/>
      <c r="AO40" s="32"/>
      <c r="AP40" s="44"/>
      <c r="AQ40" s="32"/>
      <c r="AR40" s="32"/>
      <c r="AS40" s="43"/>
      <c r="AT40" s="44"/>
    </row>
    <row r="42" ht="14.25" thickBot="1"/>
    <row r="43" spans="1:46" ht="14.25" thickBot="1">
      <c r="A43" s="58">
        <f>E6</f>
        <v>0</v>
      </c>
      <c r="B43" s="59" t="s">
        <v>69</v>
      </c>
      <c r="C43" s="60"/>
      <c r="D43" s="211" t="s">
        <v>176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W43" s="264" t="s">
        <v>58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267"/>
    </row>
    <row r="44" spans="1:46" ht="14.25" thickBot="1">
      <c r="A44" s="70" t="s">
        <v>42</v>
      </c>
      <c r="B44" s="67" t="s">
        <v>61</v>
      </c>
      <c r="C44" s="68" t="s">
        <v>67</v>
      </c>
      <c r="D44" s="261"/>
      <c r="E44" s="262"/>
      <c r="F44" s="263"/>
      <c r="G44" s="214"/>
      <c r="H44" s="215"/>
      <c r="I44" s="216"/>
      <c r="J44" s="214"/>
      <c r="K44" s="215"/>
      <c r="L44" s="216"/>
      <c r="M44" s="214"/>
      <c r="N44" s="215"/>
      <c r="O44" s="216"/>
      <c r="P44" s="214"/>
      <c r="Q44" s="215"/>
      <c r="R44" s="216"/>
      <c r="S44" s="262"/>
      <c r="T44" s="262"/>
      <c r="U44" s="268"/>
      <c r="W44" s="217">
        <f>D44</f>
        <v>0</v>
      </c>
      <c r="X44" s="218"/>
      <c r="Y44" s="218"/>
      <c r="Z44" s="260"/>
      <c r="AA44" s="217"/>
      <c r="AB44" s="218"/>
      <c r="AC44" s="218"/>
      <c r="AD44" s="219"/>
      <c r="AE44" s="217">
        <f>J44</f>
        <v>0</v>
      </c>
      <c r="AF44" s="218"/>
      <c r="AG44" s="218"/>
      <c r="AH44" s="219"/>
      <c r="AI44" s="217">
        <f>M44</f>
        <v>0</v>
      </c>
      <c r="AJ44" s="218"/>
      <c r="AK44" s="218"/>
      <c r="AL44" s="219"/>
      <c r="AM44" s="217">
        <f>Q44</f>
        <v>0</v>
      </c>
      <c r="AN44" s="218"/>
      <c r="AO44" s="218"/>
      <c r="AP44" s="219"/>
      <c r="AQ44" s="218">
        <f>S44</f>
        <v>0</v>
      </c>
      <c r="AR44" s="218"/>
      <c r="AS44" s="260"/>
      <c r="AT44" s="219"/>
    </row>
    <row r="45" spans="1:46" ht="13.5" customHeight="1">
      <c r="A45" s="10" t="s">
        <v>19</v>
      </c>
      <c r="B45" s="14" t="s">
        <v>70</v>
      </c>
      <c r="C45" s="12" t="s">
        <v>71</v>
      </c>
      <c r="D45" s="8" t="s">
        <v>30</v>
      </c>
      <c r="E45" s="3" t="s">
        <v>169</v>
      </c>
      <c r="F45" s="28" t="s">
        <v>170</v>
      </c>
      <c r="G45" s="6" t="s">
        <v>30</v>
      </c>
      <c r="H45" s="3" t="s">
        <v>169</v>
      </c>
      <c r="I45" s="19" t="s">
        <v>170</v>
      </c>
      <c r="J45" s="6" t="s">
        <v>30</v>
      </c>
      <c r="K45" s="3" t="s">
        <v>169</v>
      </c>
      <c r="L45" s="19" t="s">
        <v>170</v>
      </c>
      <c r="M45" s="6" t="s">
        <v>30</v>
      </c>
      <c r="N45" s="3" t="s">
        <v>169</v>
      </c>
      <c r="O45" s="19" t="s">
        <v>170</v>
      </c>
      <c r="P45" s="6" t="s">
        <v>30</v>
      </c>
      <c r="Q45" s="3" t="s">
        <v>169</v>
      </c>
      <c r="R45" s="19" t="s">
        <v>170</v>
      </c>
      <c r="S45" s="3" t="s">
        <v>30</v>
      </c>
      <c r="T45" s="3" t="s">
        <v>169</v>
      </c>
      <c r="U45" s="3" t="s">
        <v>170</v>
      </c>
      <c r="W45" s="6" t="s">
        <v>171</v>
      </c>
      <c r="X45" s="3" t="s">
        <v>172</v>
      </c>
      <c r="Y45" s="3" t="s">
        <v>173</v>
      </c>
      <c r="Z45" s="28" t="s">
        <v>174</v>
      </c>
      <c r="AA45" s="6" t="s">
        <v>171</v>
      </c>
      <c r="AB45" s="3" t="s">
        <v>172</v>
      </c>
      <c r="AC45" s="3" t="s">
        <v>173</v>
      </c>
      <c r="AD45" s="19" t="s">
        <v>174</v>
      </c>
      <c r="AE45" s="6" t="s">
        <v>171</v>
      </c>
      <c r="AF45" s="3" t="s">
        <v>172</v>
      </c>
      <c r="AG45" s="3" t="s">
        <v>173</v>
      </c>
      <c r="AH45" s="19" t="s">
        <v>174</v>
      </c>
      <c r="AI45" s="6" t="s">
        <v>171</v>
      </c>
      <c r="AJ45" s="3" t="s">
        <v>172</v>
      </c>
      <c r="AK45" s="3" t="s">
        <v>173</v>
      </c>
      <c r="AL45" s="19" t="s">
        <v>174</v>
      </c>
      <c r="AM45" s="6" t="s">
        <v>171</v>
      </c>
      <c r="AN45" s="3" t="s">
        <v>172</v>
      </c>
      <c r="AO45" s="3" t="s">
        <v>173</v>
      </c>
      <c r="AP45" s="19" t="s">
        <v>174</v>
      </c>
      <c r="AQ45" s="6" t="s">
        <v>171</v>
      </c>
      <c r="AR45" s="3" t="s">
        <v>172</v>
      </c>
      <c r="AS45" s="3" t="s">
        <v>173</v>
      </c>
      <c r="AT45" s="19" t="s">
        <v>174</v>
      </c>
    </row>
    <row r="46" spans="1:46" ht="13.5">
      <c r="A46" s="50"/>
      <c r="B46" s="34"/>
      <c r="C46" s="35"/>
      <c r="D46" s="29"/>
      <c r="E46" s="30">
        <f>D46/2</f>
        <v>0</v>
      </c>
      <c r="F46" s="87">
        <f>E46*60</f>
        <v>0</v>
      </c>
      <c r="G46" s="48"/>
      <c r="H46" s="30">
        <f>G46/2</f>
        <v>0</v>
      </c>
      <c r="I46" s="87">
        <f>H46*60</f>
        <v>0</v>
      </c>
      <c r="J46" s="48"/>
      <c r="K46" s="30">
        <f>J46/2</f>
        <v>0</v>
      </c>
      <c r="L46" s="87">
        <f>K46*60</f>
        <v>0</v>
      </c>
      <c r="M46" s="48"/>
      <c r="N46" s="30">
        <f>M46/2</f>
        <v>0</v>
      </c>
      <c r="O46" s="87">
        <f>N46*60</f>
        <v>0</v>
      </c>
      <c r="P46" s="48"/>
      <c r="Q46" s="30">
        <f>P46/2</f>
        <v>0</v>
      </c>
      <c r="R46" s="87">
        <f>Q46*60</f>
        <v>0</v>
      </c>
      <c r="S46" s="48"/>
      <c r="T46" s="30">
        <f>S46/2</f>
        <v>0</v>
      </c>
      <c r="U46" s="80">
        <f>T46*60</f>
        <v>0</v>
      </c>
      <c r="W46" s="48"/>
      <c r="X46" s="30"/>
      <c r="Y46" s="30"/>
      <c r="Z46" s="31"/>
      <c r="AA46" s="48"/>
      <c r="AB46" s="30"/>
      <c r="AC46" s="30"/>
      <c r="AD46" s="42"/>
      <c r="AE46" s="48"/>
      <c r="AF46" s="30"/>
      <c r="AG46" s="30"/>
      <c r="AH46" s="42"/>
      <c r="AI46" s="48"/>
      <c r="AJ46" s="30"/>
      <c r="AK46" s="30"/>
      <c r="AL46" s="42"/>
      <c r="AM46" s="48"/>
      <c r="AN46" s="30"/>
      <c r="AO46" s="30"/>
      <c r="AP46" s="42"/>
      <c r="AQ46" s="30"/>
      <c r="AR46" s="30"/>
      <c r="AS46" s="31"/>
      <c r="AT46" s="42"/>
    </row>
    <row r="47" spans="1:46" ht="13.5">
      <c r="A47" s="50"/>
      <c r="B47" s="34"/>
      <c r="C47" s="35"/>
      <c r="D47" s="29"/>
      <c r="E47" s="30">
        <f>D47/2</f>
        <v>0</v>
      </c>
      <c r="F47" s="87">
        <f>E47*60</f>
        <v>0</v>
      </c>
      <c r="G47" s="48"/>
      <c r="H47" s="30">
        <f>G47/2</f>
        <v>0</v>
      </c>
      <c r="I47" s="87">
        <f>H47*60</f>
        <v>0</v>
      </c>
      <c r="J47" s="48"/>
      <c r="K47" s="30">
        <f>J47/2</f>
        <v>0</v>
      </c>
      <c r="L47" s="87">
        <f>K47*60</f>
        <v>0</v>
      </c>
      <c r="M47" s="48"/>
      <c r="N47" s="30">
        <f>M47/2</f>
        <v>0</v>
      </c>
      <c r="O47" s="87">
        <f>N47*60</f>
        <v>0</v>
      </c>
      <c r="P47" s="48"/>
      <c r="Q47" s="30">
        <f>P47/2</f>
        <v>0</v>
      </c>
      <c r="R47" s="87">
        <f>Q47*60</f>
        <v>0</v>
      </c>
      <c r="S47" s="48"/>
      <c r="T47" s="30">
        <f>S47/2</f>
        <v>0</v>
      </c>
      <c r="U47" s="80">
        <f>T47*60</f>
        <v>0</v>
      </c>
      <c r="W47" s="48"/>
      <c r="X47" s="30"/>
      <c r="Y47" s="30"/>
      <c r="Z47" s="31"/>
      <c r="AA47" s="48"/>
      <c r="AB47" s="30"/>
      <c r="AC47" s="30"/>
      <c r="AD47" s="42"/>
      <c r="AE47" s="48"/>
      <c r="AF47" s="30"/>
      <c r="AG47" s="30"/>
      <c r="AH47" s="42"/>
      <c r="AI47" s="48"/>
      <c r="AJ47" s="30"/>
      <c r="AK47" s="30"/>
      <c r="AL47" s="42"/>
      <c r="AM47" s="48"/>
      <c r="AN47" s="30"/>
      <c r="AO47" s="30"/>
      <c r="AP47" s="42"/>
      <c r="AQ47" s="30"/>
      <c r="AR47" s="30"/>
      <c r="AS47" s="31"/>
      <c r="AT47" s="42"/>
    </row>
    <row r="48" spans="1:46" ht="13.5">
      <c r="A48" s="50"/>
      <c r="B48" s="34"/>
      <c r="C48" s="35"/>
      <c r="D48" s="29"/>
      <c r="E48" s="30">
        <f>D48/2</f>
        <v>0</v>
      </c>
      <c r="F48" s="87">
        <f>E48*60</f>
        <v>0</v>
      </c>
      <c r="G48" s="48"/>
      <c r="H48" s="30">
        <f>G48/2</f>
        <v>0</v>
      </c>
      <c r="I48" s="87">
        <f>H48*60</f>
        <v>0</v>
      </c>
      <c r="J48" s="48"/>
      <c r="K48" s="30">
        <f>J48/2</f>
        <v>0</v>
      </c>
      <c r="L48" s="87">
        <f>K48*60</f>
        <v>0</v>
      </c>
      <c r="M48" s="48"/>
      <c r="N48" s="30">
        <f>M48/2</f>
        <v>0</v>
      </c>
      <c r="O48" s="87">
        <f>N48*60</f>
        <v>0</v>
      </c>
      <c r="P48" s="48"/>
      <c r="Q48" s="30">
        <f>P48/2</f>
        <v>0</v>
      </c>
      <c r="R48" s="87">
        <f>Q48*60</f>
        <v>0</v>
      </c>
      <c r="S48" s="48"/>
      <c r="T48" s="30">
        <f>S48/2</f>
        <v>0</v>
      </c>
      <c r="U48" s="80">
        <f>T48*60</f>
        <v>0</v>
      </c>
      <c r="W48" s="48"/>
      <c r="X48" s="30"/>
      <c r="Y48" s="30"/>
      <c r="Z48" s="31"/>
      <c r="AA48" s="48"/>
      <c r="AB48" s="30"/>
      <c r="AC48" s="30"/>
      <c r="AD48" s="42"/>
      <c r="AE48" s="48"/>
      <c r="AF48" s="30"/>
      <c r="AG48" s="30"/>
      <c r="AH48" s="42"/>
      <c r="AI48" s="48"/>
      <c r="AJ48" s="30"/>
      <c r="AK48" s="30"/>
      <c r="AL48" s="42"/>
      <c r="AM48" s="48"/>
      <c r="AN48" s="30"/>
      <c r="AO48" s="30"/>
      <c r="AP48" s="42"/>
      <c r="AQ48" s="30"/>
      <c r="AR48" s="30"/>
      <c r="AS48" s="31"/>
      <c r="AT48" s="42"/>
    </row>
    <row r="49" spans="1:46" ht="14.25" thickBot="1">
      <c r="A49" s="51"/>
      <c r="B49" s="36"/>
      <c r="C49" s="37"/>
      <c r="D49" s="24"/>
      <c r="E49" s="32">
        <f>D49/2</f>
        <v>0</v>
      </c>
      <c r="F49" s="132">
        <f>E49*60</f>
        <v>0</v>
      </c>
      <c r="G49" s="49"/>
      <c r="H49" s="32">
        <f>G49/2</f>
        <v>0</v>
      </c>
      <c r="I49" s="132">
        <f>H49*60</f>
        <v>0</v>
      </c>
      <c r="J49" s="49"/>
      <c r="K49" s="32">
        <f>J49/2</f>
        <v>0</v>
      </c>
      <c r="L49" s="132">
        <f>K49*60</f>
        <v>0</v>
      </c>
      <c r="M49" s="49"/>
      <c r="N49" s="32">
        <f>M49/2</f>
        <v>0</v>
      </c>
      <c r="O49" s="132">
        <f>N49*60</f>
        <v>0</v>
      </c>
      <c r="P49" s="49"/>
      <c r="Q49" s="32">
        <f>P49/2</f>
        <v>0</v>
      </c>
      <c r="R49" s="132">
        <f>Q49*60</f>
        <v>0</v>
      </c>
      <c r="S49" s="49"/>
      <c r="T49" s="32">
        <f>S49/2</f>
        <v>0</v>
      </c>
      <c r="U49" s="85">
        <f>T49*60</f>
        <v>0</v>
      </c>
      <c r="W49" s="48"/>
      <c r="X49" s="30"/>
      <c r="Y49" s="30"/>
      <c r="Z49" s="31"/>
      <c r="AA49" s="48"/>
      <c r="AB49" s="30"/>
      <c r="AC49" s="30"/>
      <c r="AD49" s="42"/>
      <c r="AE49" s="48"/>
      <c r="AF49" s="30"/>
      <c r="AG49" s="30"/>
      <c r="AH49" s="42"/>
      <c r="AI49" s="48"/>
      <c r="AJ49" s="30"/>
      <c r="AK49" s="30"/>
      <c r="AL49" s="42"/>
      <c r="AM49" s="48"/>
      <c r="AN49" s="30"/>
      <c r="AO49" s="30"/>
      <c r="AP49" s="42"/>
      <c r="AQ49" s="30"/>
      <c r="AR49" s="30"/>
      <c r="AS49" s="31"/>
      <c r="AT49" s="42"/>
    </row>
    <row r="50" spans="1:46" ht="13.5" customHeight="1">
      <c r="A50" s="9" t="s">
        <v>20</v>
      </c>
      <c r="B50" s="14" t="s">
        <v>70</v>
      </c>
      <c r="C50" s="12" t="s">
        <v>71</v>
      </c>
      <c r="D50" s="7" t="s">
        <v>46</v>
      </c>
      <c r="E50" s="4" t="s">
        <v>29</v>
      </c>
      <c r="F50" s="16" t="s">
        <v>47</v>
      </c>
      <c r="G50" s="18" t="s">
        <v>48</v>
      </c>
      <c r="H50" s="4" t="s">
        <v>29</v>
      </c>
      <c r="I50" s="16" t="s">
        <v>47</v>
      </c>
      <c r="J50" s="18" t="s">
        <v>48</v>
      </c>
      <c r="K50" s="4" t="s">
        <v>29</v>
      </c>
      <c r="L50" s="16" t="s">
        <v>47</v>
      </c>
      <c r="M50" s="18" t="s">
        <v>48</v>
      </c>
      <c r="N50" s="4" t="s">
        <v>29</v>
      </c>
      <c r="O50" s="16" t="s">
        <v>47</v>
      </c>
      <c r="P50" s="18" t="s">
        <v>48</v>
      </c>
      <c r="Q50" s="4" t="s">
        <v>29</v>
      </c>
      <c r="R50" s="16" t="s">
        <v>47</v>
      </c>
      <c r="S50" s="18" t="s">
        <v>48</v>
      </c>
      <c r="T50" s="4" t="s">
        <v>29</v>
      </c>
      <c r="U50" s="5" t="s">
        <v>47</v>
      </c>
      <c r="W50" s="6" t="s">
        <v>49</v>
      </c>
      <c r="X50" s="3" t="s">
        <v>50</v>
      </c>
      <c r="Y50" s="3" t="s">
        <v>51</v>
      </c>
      <c r="Z50" s="28" t="s">
        <v>52</v>
      </c>
      <c r="AA50" s="6" t="s">
        <v>49</v>
      </c>
      <c r="AB50" s="3" t="s">
        <v>50</v>
      </c>
      <c r="AC50" s="3" t="s">
        <v>51</v>
      </c>
      <c r="AD50" s="19" t="s">
        <v>52</v>
      </c>
      <c r="AE50" s="6" t="s">
        <v>49</v>
      </c>
      <c r="AF50" s="3" t="s">
        <v>50</v>
      </c>
      <c r="AG50" s="3" t="s">
        <v>51</v>
      </c>
      <c r="AH50" s="19" t="s">
        <v>52</v>
      </c>
      <c r="AI50" s="6" t="s">
        <v>49</v>
      </c>
      <c r="AJ50" s="3" t="s">
        <v>50</v>
      </c>
      <c r="AK50" s="3" t="s">
        <v>51</v>
      </c>
      <c r="AL50" s="19" t="s">
        <v>52</v>
      </c>
      <c r="AM50" s="6" t="s">
        <v>49</v>
      </c>
      <c r="AN50" s="3" t="s">
        <v>50</v>
      </c>
      <c r="AO50" s="3" t="s">
        <v>51</v>
      </c>
      <c r="AP50" s="19" t="s">
        <v>52</v>
      </c>
      <c r="AQ50" s="6" t="s">
        <v>49</v>
      </c>
      <c r="AR50" s="3" t="s">
        <v>50</v>
      </c>
      <c r="AS50" s="3" t="s">
        <v>51</v>
      </c>
      <c r="AT50" s="19" t="s">
        <v>52</v>
      </c>
    </row>
    <row r="51" spans="1:46" ht="13.5">
      <c r="A51" s="50"/>
      <c r="B51" s="34"/>
      <c r="C51" s="35"/>
      <c r="D51" s="29"/>
      <c r="E51" s="30"/>
      <c r="F51" s="136">
        <f>IF(ISERROR(D51/E51)=TRUE,"",D51/E51)</f>
      </c>
      <c r="G51" s="48"/>
      <c r="H51" s="30"/>
      <c r="I51" s="136">
        <f>IF(ISERROR(G51/H51)=TRUE,"",G51/H51)</f>
      </c>
      <c r="J51" s="48"/>
      <c r="K51" s="30"/>
      <c r="L51" s="136">
        <f>IF(ISERROR(J51/K51)=TRUE,"",J51/K51)</f>
      </c>
      <c r="M51" s="48"/>
      <c r="N51" s="30"/>
      <c r="O51" s="136">
        <f>IF(ISERROR(M51/N51)=TRUE,"",M51/N51)</f>
      </c>
      <c r="P51" s="48"/>
      <c r="Q51" s="30"/>
      <c r="R51" s="136">
        <f>IF(ISERROR(P51/Q51)=TRUE,"",P51/Q51)</f>
      </c>
      <c r="S51" s="48"/>
      <c r="T51" s="30"/>
      <c r="U51" s="130">
        <f>IF(ISERROR(S51/T51)=TRUE,"",S51/T51)</f>
      </c>
      <c r="W51" s="48"/>
      <c r="X51" s="30"/>
      <c r="Y51" s="30"/>
      <c r="Z51" s="31"/>
      <c r="AA51" s="48"/>
      <c r="AB51" s="30"/>
      <c r="AC51" s="30"/>
      <c r="AD51" s="42"/>
      <c r="AE51" s="48"/>
      <c r="AF51" s="30"/>
      <c r="AG51" s="30"/>
      <c r="AH51" s="42"/>
      <c r="AI51" s="48"/>
      <c r="AJ51" s="30"/>
      <c r="AK51" s="30"/>
      <c r="AL51" s="42"/>
      <c r="AM51" s="48"/>
      <c r="AN51" s="30"/>
      <c r="AO51" s="30"/>
      <c r="AP51" s="42"/>
      <c r="AQ51" s="30"/>
      <c r="AR51" s="30"/>
      <c r="AS51" s="31"/>
      <c r="AT51" s="42"/>
    </row>
    <row r="52" spans="1:46" ht="13.5">
      <c r="A52" s="50"/>
      <c r="B52" s="34"/>
      <c r="C52" s="35"/>
      <c r="D52" s="29"/>
      <c r="E52" s="30"/>
      <c r="F52" s="136">
        <f>IF(ISERROR(D52/E52)=TRUE,"",D52/E52)</f>
      </c>
      <c r="G52" s="48"/>
      <c r="H52" s="30"/>
      <c r="I52" s="136">
        <f>IF(ISERROR(G52/H52)=TRUE,"",G52/H52)</f>
      </c>
      <c r="J52" s="48"/>
      <c r="K52" s="30"/>
      <c r="L52" s="136">
        <f>IF(ISERROR(J52/K52)=TRUE,"",J52/K52)</f>
      </c>
      <c r="M52" s="48"/>
      <c r="N52" s="30"/>
      <c r="O52" s="136">
        <f>IF(ISERROR(M52/N52)=TRUE,"",M52/N52)</f>
      </c>
      <c r="P52" s="48"/>
      <c r="Q52" s="30"/>
      <c r="R52" s="136">
        <f>IF(ISERROR(P52/Q52)=TRUE,"",P52/Q52)</f>
      </c>
      <c r="S52" s="48"/>
      <c r="T52" s="30"/>
      <c r="U52" s="130">
        <f>IF(ISERROR(S52/T52)=TRUE,"",S52/T52)</f>
      </c>
      <c r="W52" s="48"/>
      <c r="X52" s="30"/>
      <c r="Y52" s="30"/>
      <c r="Z52" s="31"/>
      <c r="AA52" s="48"/>
      <c r="AB52" s="30"/>
      <c r="AC52" s="30"/>
      <c r="AD52" s="42"/>
      <c r="AE52" s="48"/>
      <c r="AF52" s="30"/>
      <c r="AG52" s="30"/>
      <c r="AH52" s="42"/>
      <c r="AI52" s="48"/>
      <c r="AJ52" s="30"/>
      <c r="AK52" s="30"/>
      <c r="AL52" s="42"/>
      <c r="AM52" s="48"/>
      <c r="AN52" s="30"/>
      <c r="AO52" s="30"/>
      <c r="AP52" s="42"/>
      <c r="AQ52" s="30"/>
      <c r="AR52" s="30"/>
      <c r="AS52" s="31"/>
      <c r="AT52" s="42"/>
    </row>
    <row r="53" spans="1:46" ht="13.5">
      <c r="A53" s="50"/>
      <c r="B53" s="34"/>
      <c r="C53" s="35"/>
      <c r="D53" s="29"/>
      <c r="E53" s="30"/>
      <c r="F53" s="136">
        <f>IF(ISERROR(D53/E53)=TRUE,"",D53/E53)</f>
      </c>
      <c r="G53" s="48"/>
      <c r="H53" s="30"/>
      <c r="I53" s="136">
        <f>IF(ISERROR(G53/H53)=TRUE,"",G53/H53)</f>
      </c>
      <c r="J53" s="48"/>
      <c r="K53" s="30"/>
      <c r="L53" s="136">
        <f>IF(ISERROR(J53/K53)=TRUE,"",J53/K53)</f>
      </c>
      <c r="M53" s="48"/>
      <c r="N53" s="30"/>
      <c r="O53" s="136">
        <f>IF(ISERROR(M53/N53)=TRUE,"",M53/N53)</f>
      </c>
      <c r="P53" s="48"/>
      <c r="Q53" s="30"/>
      <c r="R53" s="136">
        <f>IF(ISERROR(P53/Q53)=TRUE,"",P53/Q53)</f>
      </c>
      <c r="S53" s="48"/>
      <c r="T53" s="30"/>
      <c r="U53" s="130">
        <f>IF(ISERROR(S53/T53)=TRUE,"",S53/T53)</f>
      </c>
      <c r="W53" s="48"/>
      <c r="X53" s="30"/>
      <c r="Y53" s="30"/>
      <c r="Z53" s="31"/>
      <c r="AA53" s="48"/>
      <c r="AB53" s="30"/>
      <c r="AC53" s="30"/>
      <c r="AD53" s="42"/>
      <c r="AE53" s="48"/>
      <c r="AF53" s="30"/>
      <c r="AG53" s="30"/>
      <c r="AH53" s="42"/>
      <c r="AI53" s="48"/>
      <c r="AJ53" s="30"/>
      <c r="AK53" s="30"/>
      <c r="AL53" s="42"/>
      <c r="AM53" s="48"/>
      <c r="AN53" s="30"/>
      <c r="AO53" s="30"/>
      <c r="AP53" s="42"/>
      <c r="AQ53" s="30"/>
      <c r="AR53" s="30"/>
      <c r="AS53" s="31"/>
      <c r="AT53" s="42"/>
    </row>
    <row r="54" spans="1:46" ht="14.25" thickBot="1">
      <c r="A54" s="51"/>
      <c r="B54" s="36"/>
      <c r="C54" s="37"/>
      <c r="D54" s="24"/>
      <c r="E54" s="32"/>
      <c r="F54" s="137">
        <f>IF(ISERROR(D54/E54)=TRUE,"",D54/E54)</f>
      </c>
      <c r="G54" s="49"/>
      <c r="H54" s="32"/>
      <c r="I54" s="137">
        <f>IF(ISERROR(G54/H54)=TRUE,"",G54/H54)</f>
      </c>
      <c r="J54" s="49"/>
      <c r="K54" s="32"/>
      <c r="L54" s="137">
        <f>IF(ISERROR(J54/K54)=TRUE,"",J54/K54)</f>
      </c>
      <c r="M54" s="49"/>
      <c r="N54" s="32"/>
      <c r="O54" s="137">
        <f>IF(ISERROR(M54/N54)=TRUE,"",M54/N54)</f>
      </c>
      <c r="P54" s="49"/>
      <c r="Q54" s="32"/>
      <c r="R54" s="137">
        <f>IF(ISERROR(P54/Q54)=TRUE,"",P54/Q54)</f>
      </c>
      <c r="S54" s="49"/>
      <c r="T54" s="32"/>
      <c r="U54" s="138">
        <f>IF(ISERROR(S54/T54)=TRUE,"",S54/T54)</f>
      </c>
      <c r="W54" s="38"/>
      <c r="X54" s="39"/>
      <c r="Y54" s="39"/>
      <c r="Z54" s="40"/>
      <c r="AA54" s="38"/>
      <c r="AB54" s="39"/>
      <c r="AC54" s="39"/>
      <c r="AD54" s="41"/>
      <c r="AE54" s="38"/>
      <c r="AF54" s="39"/>
      <c r="AG54" s="39"/>
      <c r="AH54" s="41"/>
      <c r="AI54" s="38"/>
      <c r="AJ54" s="39"/>
      <c r="AK54" s="39"/>
      <c r="AL54" s="41"/>
      <c r="AM54" s="38"/>
      <c r="AN54" s="39"/>
      <c r="AO54" s="39"/>
      <c r="AP54" s="41"/>
      <c r="AQ54" s="39"/>
      <c r="AR54" s="39"/>
      <c r="AS54" s="40"/>
      <c r="AT54" s="41"/>
    </row>
    <row r="55" spans="1:46" ht="13.5">
      <c r="A55" s="9" t="s">
        <v>21</v>
      </c>
      <c r="B55" s="14" t="s">
        <v>70</v>
      </c>
      <c r="C55" s="12" t="s">
        <v>71</v>
      </c>
      <c r="D55" s="7" t="s">
        <v>46</v>
      </c>
      <c r="E55" s="4" t="s">
        <v>31</v>
      </c>
      <c r="F55" s="16" t="s">
        <v>53</v>
      </c>
      <c r="G55" s="18" t="s">
        <v>54</v>
      </c>
      <c r="H55" s="4" t="s">
        <v>31</v>
      </c>
      <c r="I55" s="16" t="s">
        <v>53</v>
      </c>
      <c r="J55" s="18" t="s">
        <v>54</v>
      </c>
      <c r="K55" s="4" t="s">
        <v>31</v>
      </c>
      <c r="L55" s="16" t="s">
        <v>53</v>
      </c>
      <c r="M55" s="18" t="s">
        <v>54</v>
      </c>
      <c r="N55" s="4" t="s">
        <v>31</v>
      </c>
      <c r="O55" s="16" t="s">
        <v>53</v>
      </c>
      <c r="P55" s="18" t="s">
        <v>54</v>
      </c>
      <c r="Q55" s="4" t="s">
        <v>31</v>
      </c>
      <c r="R55" s="16" t="s">
        <v>53</v>
      </c>
      <c r="S55" s="18" t="s">
        <v>54</v>
      </c>
      <c r="T55" s="4" t="s">
        <v>31</v>
      </c>
      <c r="U55" s="5" t="s">
        <v>53</v>
      </c>
      <c r="W55" s="6" t="s">
        <v>55</v>
      </c>
      <c r="X55" s="3" t="s">
        <v>68</v>
      </c>
      <c r="Y55" s="3" t="s">
        <v>56</v>
      </c>
      <c r="Z55" s="28" t="s">
        <v>57</v>
      </c>
      <c r="AA55" s="6" t="s">
        <v>55</v>
      </c>
      <c r="AB55" s="3" t="s">
        <v>68</v>
      </c>
      <c r="AC55" s="3" t="s">
        <v>56</v>
      </c>
      <c r="AD55" s="19" t="s">
        <v>57</v>
      </c>
      <c r="AE55" s="6" t="s">
        <v>55</v>
      </c>
      <c r="AF55" s="3" t="s">
        <v>68</v>
      </c>
      <c r="AG55" s="3" t="s">
        <v>56</v>
      </c>
      <c r="AH55" s="19" t="s">
        <v>57</v>
      </c>
      <c r="AI55" s="6" t="s">
        <v>55</v>
      </c>
      <c r="AJ55" s="3" t="s">
        <v>68</v>
      </c>
      <c r="AK55" s="3" t="s">
        <v>56</v>
      </c>
      <c r="AL55" s="19" t="s">
        <v>57</v>
      </c>
      <c r="AM55" s="6" t="s">
        <v>55</v>
      </c>
      <c r="AN55" s="3" t="s">
        <v>68</v>
      </c>
      <c r="AO55" s="3" t="s">
        <v>56</v>
      </c>
      <c r="AP55" s="19" t="s">
        <v>57</v>
      </c>
      <c r="AQ55" s="6" t="s">
        <v>55</v>
      </c>
      <c r="AR55" s="3" t="s">
        <v>68</v>
      </c>
      <c r="AS55" s="3" t="s">
        <v>56</v>
      </c>
      <c r="AT55" s="19" t="s">
        <v>57</v>
      </c>
    </row>
    <row r="56" spans="1:46" ht="13.5">
      <c r="A56" s="50"/>
      <c r="B56" s="34"/>
      <c r="C56" s="35"/>
      <c r="D56" s="29"/>
      <c r="E56" s="30"/>
      <c r="F56" s="136">
        <f>IF(ISERROR(D56/E56)=TRUE,"",D56/E56)</f>
      </c>
      <c r="G56" s="48"/>
      <c r="H56" s="30"/>
      <c r="I56" s="136">
        <f>IF(ISERROR(G56/H56)=TRUE,"",G56/H56)</f>
      </c>
      <c r="J56" s="48"/>
      <c r="K56" s="30"/>
      <c r="L56" s="136">
        <f>IF(ISERROR(J56/K56)=TRUE,"",J56/K56)</f>
      </c>
      <c r="M56" s="48"/>
      <c r="N56" s="30"/>
      <c r="O56" s="136">
        <f>IF(ISERROR(M56/N56)=TRUE,"",M56/N56)</f>
      </c>
      <c r="P56" s="48"/>
      <c r="Q56" s="30"/>
      <c r="R56" s="136">
        <f>IF(ISERROR(P56/Q56)=TRUE,"",P56/Q56)</f>
      </c>
      <c r="S56" s="48"/>
      <c r="T56" s="30"/>
      <c r="U56" s="130">
        <f>IF(ISERROR(S56/T56)=TRUE,"",S56/T56)</f>
      </c>
      <c r="W56" s="45"/>
      <c r="X56" s="33"/>
      <c r="Y56" s="33"/>
      <c r="Z56" s="46"/>
      <c r="AA56" s="45"/>
      <c r="AB56" s="33"/>
      <c r="AC56" s="33"/>
      <c r="AD56" s="47"/>
      <c r="AE56" s="45"/>
      <c r="AF56" s="33"/>
      <c r="AG56" s="33"/>
      <c r="AH56" s="47"/>
      <c r="AI56" s="45"/>
      <c r="AJ56" s="33"/>
      <c r="AK56" s="33"/>
      <c r="AL56" s="47"/>
      <c r="AM56" s="45"/>
      <c r="AN56" s="33"/>
      <c r="AO56" s="33"/>
      <c r="AP56" s="47"/>
      <c r="AQ56" s="33"/>
      <c r="AR56" s="33"/>
      <c r="AS56" s="46"/>
      <c r="AT56" s="47"/>
    </row>
    <row r="57" spans="1:46" ht="13.5">
      <c r="A57" s="50"/>
      <c r="B57" s="34"/>
      <c r="C57" s="35"/>
      <c r="D57" s="29"/>
      <c r="E57" s="30"/>
      <c r="F57" s="136">
        <f>IF(ISERROR(D57/E57)=TRUE,"",D57/E57)</f>
      </c>
      <c r="G57" s="48"/>
      <c r="H57" s="30"/>
      <c r="I57" s="136">
        <f>IF(ISERROR(G57/H57)=TRUE,"",G57/H57)</f>
      </c>
      <c r="J57" s="48"/>
      <c r="K57" s="30"/>
      <c r="L57" s="136">
        <f>IF(ISERROR(J57/K57)=TRUE,"",J57/K57)</f>
      </c>
      <c r="M57" s="48"/>
      <c r="N57" s="30"/>
      <c r="O57" s="136">
        <f>IF(ISERROR(M57/N57)=TRUE,"",M57/N57)</f>
      </c>
      <c r="P57" s="48"/>
      <c r="Q57" s="30"/>
      <c r="R57" s="136">
        <f>IF(ISERROR(P57/Q57)=TRUE,"",P57/Q57)</f>
      </c>
      <c r="S57" s="48"/>
      <c r="T57" s="30"/>
      <c r="U57" s="130">
        <f>IF(ISERROR(S57/T57)=TRUE,"",S57/T57)</f>
      </c>
      <c r="W57" s="48"/>
      <c r="X57" s="30"/>
      <c r="Y57" s="30"/>
      <c r="Z57" s="31"/>
      <c r="AA57" s="48"/>
      <c r="AB57" s="30"/>
      <c r="AC57" s="30"/>
      <c r="AD57" s="42"/>
      <c r="AE57" s="48"/>
      <c r="AF57" s="30"/>
      <c r="AG57" s="30"/>
      <c r="AH57" s="42"/>
      <c r="AI57" s="48"/>
      <c r="AJ57" s="30"/>
      <c r="AK57" s="30"/>
      <c r="AL57" s="42"/>
      <c r="AM57" s="48"/>
      <c r="AN57" s="30"/>
      <c r="AO57" s="30"/>
      <c r="AP57" s="42"/>
      <c r="AQ57" s="30"/>
      <c r="AR57" s="30"/>
      <c r="AS57" s="31"/>
      <c r="AT57" s="42"/>
    </row>
    <row r="58" spans="1:46" ht="13.5">
      <c r="A58" s="50"/>
      <c r="B58" s="34"/>
      <c r="C58" s="35"/>
      <c r="D58" s="29"/>
      <c r="E58" s="30"/>
      <c r="F58" s="136">
        <f>IF(ISERROR(D58/E58)=TRUE,"",D58/E58)</f>
      </c>
      <c r="G58" s="48"/>
      <c r="H58" s="30"/>
      <c r="I58" s="136">
        <f>IF(ISERROR(G58/H58)=TRUE,"",G58/H58)</f>
      </c>
      <c r="J58" s="48"/>
      <c r="K58" s="30"/>
      <c r="L58" s="136">
        <f>IF(ISERROR(J58/K58)=TRUE,"",J58/K58)</f>
      </c>
      <c r="M58" s="48"/>
      <c r="N58" s="30"/>
      <c r="O58" s="136">
        <f>IF(ISERROR(M58/N58)=TRUE,"",M58/N58)</f>
      </c>
      <c r="P58" s="48"/>
      <c r="Q58" s="30"/>
      <c r="R58" s="136">
        <f>IF(ISERROR(P58/Q58)=TRUE,"",P58/Q58)</f>
      </c>
      <c r="S58" s="48"/>
      <c r="T58" s="30"/>
      <c r="U58" s="130">
        <f>IF(ISERROR(S58/T58)=TRUE,"",S58/T58)</f>
      </c>
      <c r="W58" s="48"/>
      <c r="X58" s="30"/>
      <c r="Y58" s="30"/>
      <c r="Z58" s="31"/>
      <c r="AA58" s="48"/>
      <c r="AB58" s="30"/>
      <c r="AC58" s="30"/>
      <c r="AD58" s="42"/>
      <c r="AE58" s="48"/>
      <c r="AF58" s="30"/>
      <c r="AG58" s="30"/>
      <c r="AH58" s="42"/>
      <c r="AI58" s="48"/>
      <c r="AJ58" s="30"/>
      <c r="AK58" s="30"/>
      <c r="AL58" s="42"/>
      <c r="AM58" s="48"/>
      <c r="AN58" s="30"/>
      <c r="AO58" s="30"/>
      <c r="AP58" s="42"/>
      <c r="AQ58" s="30"/>
      <c r="AR58" s="30"/>
      <c r="AS58" s="31"/>
      <c r="AT58" s="42"/>
    </row>
    <row r="59" spans="1:46" ht="14.25" thickBot="1">
      <c r="A59" s="51"/>
      <c r="B59" s="36"/>
      <c r="C59" s="37"/>
      <c r="D59" s="24"/>
      <c r="E59" s="32"/>
      <c r="F59" s="137">
        <f>IF(ISERROR(D59/E59)=TRUE,"",D59/E59)</f>
      </c>
      <c r="G59" s="49"/>
      <c r="H59" s="32"/>
      <c r="I59" s="137">
        <f>IF(ISERROR(G59/H59)=TRUE,"",G59/H59)</f>
      </c>
      <c r="J59" s="49"/>
      <c r="K59" s="32"/>
      <c r="L59" s="137">
        <f>IF(ISERROR(J59/K59)=TRUE,"",J59/K59)</f>
      </c>
      <c r="M59" s="49"/>
      <c r="N59" s="32"/>
      <c r="O59" s="137">
        <f>IF(ISERROR(M59/N59)=TRUE,"",M59/N59)</f>
      </c>
      <c r="P59" s="49"/>
      <c r="Q59" s="32"/>
      <c r="R59" s="137">
        <f>IF(ISERROR(P59/Q59)=TRUE,"",P59/Q59)</f>
      </c>
      <c r="S59" s="49"/>
      <c r="T59" s="32"/>
      <c r="U59" s="138">
        <f>IF(ISERROR(S59/T59)=TRUE,"",S59/T59)</f>
      </c>
      <c r="W59" s="49"/>
      <c r="X59" s="32"/>
      <c r="Y59" s="32"/>
      <c r="Z59" s="43"/>
      <c r="AA59" s="49"/>
      <c r="AB59" s="32"/>
      <c r="AC59" s="32"/>
      <c r="AD59" s="44"/>
      <c r="AE59" s="49"/>
      <c r="AF59" s="32"/>
      <c r="AG59" s="32"/>
      <c r="AH59" s="44"/>
      <c r="AI59" s="49"/>
      <c r="AJ59" s="32"/>
      <c r="AK59" s="32"/>
      <c r="AL59" s="44"/>
      <c r="AM59" s="49"/>
      <c r="AN59" s="32"/>
      <c r="AO59" s="32"/>
      <c r="AP59" s="44"/>
      <c r="AQ59" s="32"/>
      <c r="AR59" s="32"/>
      <c r="AS59" s="43"/>
      <c r="AT59" s="44"/>
    </row>
    <row r="62" spans="2:12" ht="13.5">
      <c r="B62" s="61" t="s">
        <v>81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13.5">
      <c r="B63" s="61" t="s">
        <v>82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</row>
    <row r="64" spans="2:12" ht="13.5">
      <c r="B64" s="61" t="s">
        <v>83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</row>
    <row r="65" spans="2:12" ht="13.5">
      <c r="B65" s="61" t="s">
        <v>84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</row>
    <row r="66" spans="2:12" ht="13.5">
      <c r="B66" s="61" t="s">
        <v>85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</row>
  </sheetData>
  <sheetProtection/>
  <mergeCells count="70">
    <mergeCell ref="A1:H1"/>
    <mergeCell ref="C65:L65"/>
    <mergeCell ref="C66:L66"/>
    <mergeCell ref="D24:U24"/>
    <mergeCell ref="C62:L62"/>
    <mergeCell ref="C63:L63"/>
    <mergeCell ref="C64:L64"/>
    <mergeCell ref="P25:R25"/>
    <mergeCell ref="P44:R44"/>
    <mergeCell ref="M25:O25"/>
    <mergeCell ref="AA44:AD44"/>
    <mergeCell ref="AE44:AH44"/>
    <mergeCell ref="AI44:AL44"/>
    <mergeCell ref="A20:D20"/>
    <mergeCell ref="A21:D21"/>
    <mergeCell ref="A22:D22"/>
    <mergeCell ref="AI25:AL25"/>
    <mergeCell ref="AE25:AH25"/>
    <mergeCell ref="E20:G20"/>
    <mergeCell ref="E21:G21"/>
    <mergeCell ref="A17:D17"/>
    <mergeCell ref="A18:D18"/>
    <mergeCell ref="A19:D19"/>
    <mergeCell ref="AM25:AP25"/>
    <mergeCell ref="W21:Z21"/>
    <mergeCell ref="AA21:AD21"/>
    <mergeCell ref="W22:Z22"/>
    <mergeCell ref="AA22:AD22"/>
    <mergeCell ref="E18:G18"/>
    <mergeCell ref="E19:G19"/>
    <mergeCell ref="I12:J12"/>
    <mergeCell ref="E14:G14"/>
    <mergeCell ref="A16:D16"/>
    <mergeCell ref="E9:G9"/>
    <mergeCell ref="A10:D10"/>
    <mergeCell ref="A11:D11"/>
    <mergeCell ref="A13:D13"/>
    <mergeCell ref="A14:D14"/>
    <mergeCell ref="A15:D15"/>
    <mergeCell ref="E12:G12"/>
    <mergeCell ref="E2:G2"/>
    <mergeCell ref="E6:G6"/>
    <mergeCell ref="E7:G7"/>
    <mergeCell ref="A12:D12"/>
    <mergeCell ref="A8:D8"/>
    <mergeCell ref="A9:D9"/>
    <mergeCell ref="A2:D2"/>
    <mergeCell ref="A5:D5"/>
    <mergeCell ref="A6:D6"/>
    <mergeCell ref="A7:D7"/>
    <mergeCell ref="A4:D4"/>
    <mergeCell ref="AQ25:AT25"/>
    <mergeCell ref="D25:F25"/>
    <mergeCell ref="W24:AT24"/>
    <mergeCell ref="G25:I25"/>
    <mergeCell ref="J25:L25"/>
    <mergeCell ref="S25:U25"/>
    <mergeCell ref="I14:J14"/>
    <mergeCell ref="W25:Z25"/>
    <mergeCell ref="AA25:AD25"/>
    <mergeCell ref="AQ44:AT44"/>
    <mergeCell ref="W43:AT43"/>
    <mergeCell ref="D44:F44"/>
    <mergeCell ref="G44:I44"/>
    <mergeCell ref="J44:L44"/>
    <mergeCell ref="M44:O44"/>
    <mergeCell ref="S44:U44"/>
    <mergeCell ref="W44:Z44"/>
    <mergeCell ref="D43:U43"/>
    <mergeCell ref="AM44:AP44"/>
  </mergeCells>
  <dataValidations count="16">
    <dataValidation type="list" allowBlank="1" showInputMessage="1" showErrorMessage="1" sqref="H7">
      <formula1>"Single,Biplane"</formula1>
    </dataValidation>
    <dataValidation type="list" allowBlank="1" showInputMessage="1" showErrorMessage="1" sqref="E8">
      <formula1>"1988,1989,1990,1991,1992,1993,1994,1995,1996,1997,1998,1999,2000,2001,2002,2003,2004,2005,2006,2007,2008,2009,2010"</formula1>
    </dataValidation>
    <dataValidation type="list" allowBlank="1" showInputMessage="1" showErrorMessage="1" sqref="G8 G13 G15">
      <formula1>"1,2,3,4,5,6,7,8,9,10,11,12"</formula1>
    </dataValidation>
    <dataValidation type="list" allowBlank="1" showInputMessage="1" showErrorMessage="1" sqref="E9:G9">
      <formula1>"シネ,DSA,シネ+DSA（多目的）,その他"</formula1>
    </dataValidation>
    <dataValidation type="list" allowBlank="1" showInputMessage="1" showErrorMessage="1" sqref="H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  <dataValidation type="list" allowBlank="1" showInputMessage="1" showErrorMessage="1" sqref="F5">
      <formula1>"1,2,3,4,5,6,7,8,9,10"</formula1>
    </dataValidation>
    <dataValidation errorStyle="information" type="list" allowBlank="1" showInputMessage="1" showErrorMessage="1" sqref="I13 I15">
      <formula1>"1,2,3,4,5,6,7,8,9,10,11,12,13,14,15,16,17,18,19,20,21,22,23,24,25,26,27,28,29,30,31"</formula1>
    </dataValidation>
    <dataValidation errorStyle="information" type="list" allowBlank="1" showInputMessage="1" showErrorMessage="1" sqref="I14">
      <formula1>"電離箱,半導体,その他"</formula1>
    </dataValidation>
    <dataValidation type="list" allowBlank="1" showInputMessage="1" showErrorMessage="1" sqref="E18">
      <formula1>"アクリル20cm,水23cm,その他（具体的にこの欄に記入）"</formula1>
    </dataValidation>
    <dataValidation type="list" allowBlank="1" showInputMessage="1" showErrorMessage="1" sqref="E19">
      <formula1>"IVRポイントで計測,その他のポイントでの計測（具体的に）"</formula1>
    </dataValidation>
    <dataValidation type="list" allowBlank="1" showInputMessage="1" showErrorMessage="1" sqref="E20:G20">
      <formula1>"無し,あり(固定）,自動挿入"</formula1>
    </dataValidation>
    <dataValidation allowBlank="1" showInputMessage="1" showErrorMessage="1" imeMode="on" sqref="E12:G12 E14:G14"/>
    <dataValidation allowBlank="1" showInputMessage="1" showErrorMessage="1" imeMode="hiragana" sqref="I12:J12"/>
    <dataValidation type="list" allowBlank="1" showInputMessage="1" showErrorMessage="1" sqref="E13 E15">
      <formula1>"2003,2004,2005,2006,2007,2008,2009,2010,2011,2012"</formula1>
    </dataValidation>
    <dataValidation type="list" allowBlank="1" showInputMessage="1" showErrorMessage="1" sqref="C24 C43">
      <formula1>"I・I,FPD"</formula1>
    </dataValidation>
    <dataValidation errorStyle="information" type="list" allowBlank="1" showInputMessage="1" showErrorMessage="1" sqref="A27:A30 A32:A35 A37:A40 A46:A49 A51:A54 A56:A59">
      <formula1>"PCI時⇒,IVR時⇒,診断時⇒,DSA時⇒,常時⇒,あまり使用しない⇒,使用しない,その他"</formula1>
    </dataValidation>
  </dataValidations>
  <printOptions/>
  <pageMargins left="0.37" right="0.23" top="0.56" bottom="0.54" header="0.42" footer="0.512"/>
  <pageSetup fitToHeight="1" fitToWidth="1" horizontalDpi="600" verticalDpi="600" orientation="landscape" paperSize="9" scale="61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maki</dc:creator>
  <cp:keywords/>
  <dc:description/>
  <cp:lastModifiedBy>takuya</cp:lastModifiedBy>
  <cp:lastPrinted>2008-11-26T06:47:16Z</cp:lastPrinted>
  <dcterms:created xsi:type="dcterms:W3CDTF">2008-03-08T06:18:03Z</dcterms:created>
  <dcterms:modified xsi:type="dcterms:W3CDTF">2009-03-23T12:29:45Z</dcterms:modified>
  <cp:category/>
  <cp:version/>
  <cp:contentType/>
  <cp:contentStatus/>
</cp:coreProperties>
</file>