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京臨技ホームページ\public_html\excel\"/>
    </mc:Choice>
  </mc:AlternateContent>
  <bookViews>
    <workbookView xWindow="0" yWindow="0" windowWidth="28800" windowHeight="11790"/>
  </bookViews>
  <sheets>
    <sheet name="＜基本＞2演題" sheetId="19" r:id="rId1"/>
    <sheet name="5演題" sheetId="20" r:id="rId2"/>
    <sheet name="10演題" sheetId="18" r:id="rId3"/>
    <sheet name="20演題用" sheetId="12" r:id="rId4"/>
    <sheet name="0その他行事" sheetId="15" r:id="rId5"/>
    <sheet name="変更履歴" sheetId="13" r:id="rId6"/>
  </sheets>
  <definedNames>
    <definedName name="_xlnm.Print_Area" localSheetId="0">'＜基本＞2演題'!$A$1:$R$129</definedName>
    <definedName name="_xlnm.Print_Area" localSheetId="4">'0その他行事'!$A$1:$R$129</definedName>
    <definedName name="_xlnm.Print_Area" localSheetId="2">'10演題'!$A$1:$R$129</definedName>
    <definedName name="_xlnm.Print_Area" localSheetId="3">'20演題用'!$A$1:$R$129</definedName>
    <definedName name="_xlnm.Print_Area" localSheetId="1">'5演題'!$A$1:$R$129</definedName>
  </definedNames>
  <calcPr calcId="152511"/>
</workbook>
</file>

<file path=xl/calcChain.xml><?xml version="1.0" encoding="utf-8"?>
<calcChain xmlns="http://schemas.openxmlformats.org/spreadsheetml/2006/main">
  <c r="P2" i="15" l="1"/>
  <c r="P2" i="12"/>
  <c r="P2" i="18"/>
  <c r="P2" i="20"/>
  <c r="P2" i="19"/>
  <c r="F17" i="19"/>
  <c r="H40" i="19"/>
  <c r="H41" i="19"/>
  <c r="H48" i="19"/>
  <c r="P47" i="19"/>
  <c r="P48" i="19"/>
  <c r="F17" i="15"/>
  <c r="H43" i="15"/>
  <c r="H51" i="15" s="1"/>
  <c r="P50" i="15" s="1"/>
  <c r="P51" i="15" s="1"/>
  <c r="H44" i="15"/>
  <c r="F17" i="18"/>
  <c r="H72" i="18"/>
  <c r="H73" i="18"/>
  <c r="H80" i="18"/>
  <c r="P79" i="18" s="1"/>
  <c r="P80" i="18" s="1"/>
  <c r="F17" i="12"/>
  <c r="H112" i="12"/>
  <c r="H113" i="12"/>
  <c r="H120" i="12"/>
  <c r="P119" i="12"/>
  <c r="P120" i="12"/>
  <c r="F17" i="20"/>
  <c r="H52" i="20"/>
  <c r="H53" i="20"/>
  <c r="H60" i="20"/>
  <c r="P59" i="20"/>
  <c r="P60" i="20"/>
</calcChain>
</file>

<file path=xl/comments1.xml><?xml version="1.0" encoding="utf-8"?>
<comments xmlns="http://schemas.openxmlformats.org/spreadsheetml/2006/main">
  <authors>
    <author>林　孝俊</author>
    <author>byouri-sennta-</author>
    <author>kosaka akira</author>
    <author>白波瀬浩幸</author>
  </authors>
  <commentList>
    <comment ref="K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企画申請者は
学発番号/事発番号
どちらか選んでください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この欄は、学術部長・事業部長が日付を記入する欄です。</t>
        </r>
      </text>
    </commen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この欄は、生涯教育委員会の記入欄です</t>
        </r>
      </text>
    </comment>
    <comment ref="O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001など3桁表示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入力例：4/1</t>
        </r>
      </text>
    </comment>
    <comment ref="N7" authorId="1" shapeId="0">
      <text>
        <r>
          <rPr>
            <b/>
            <sz val="11"/>
            <color indexed="10"/>
            <rFont val="ＭＳ Ｐゴシック"/>
            <family val="3"/>
            <charset val="128"/>
          </rPr>
          <t xml:space="preserve">＜ご注意ください＞
</t>
        </r>
        <r>
          <rPr>
            <b/>
            <sz val="11"/>
            <color indexed="81"/>
            <rFont val="ＭＳ Ｐゴシック"/>
            <family val="3"/>
            <charset val="128"/>
          </rPr>
          <t>この申請は
京臨技・日臨技会員でないと
申請できません。</t>
        </r>
      </text>
    </comment>
    <comment ref="P10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この欄は、学術部長・事業部長が記入する欄です。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「行事種別」と矛盾しない様に
ご注意ください。
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入力例；
2012/04/01</t>
        </r>
      </text>
    </comment>
    <comment ref="M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入力例；
2012/04/01</t>
        </r>
      </text>
    </comment>
    <comment ref="M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以下より選んで、この欄に
</t>
        </r>
        <r>
          <rPr>
            <b/>
            <sz val="14"/>
            <color indexed="10"/>
            <rFont val="ＭＳ Ｐゴシック"/>
            <family val="3"/>
            <charset val="128"/>
          </rPr>
          <t>数字を入力するだけ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で
自動選択されます。
</t>
        </r>
        <r>
          <rPr>
            <b/>
            <sz val="10"/>
            <color indexed="81"/>
            <rFont val="ＭＳ Ｐゴシック"/>
            <family val="3"/>
            <charset val="128"/>
          </rPr>
          <t>＜基礎＞
001.人文・社会科学
002.自然科学
003.基礎教養
004.臨床検査の基礎
005.医学の基礎
006.管理運営
007.公益活動
008.組織活動
＜専門＞
051.生体検査
052.検体検査
053.学会関係
054.認定技師関係</t>
        </r>
      </text>
    </comment>
    <comment ref="F17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ここは触らないで下さい。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この欄で選択せず左の欄に数字を入力すると
自動選択されます。
</t>
        </r>
      </text>
    </comment>
    <comment ref="Q17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ドロップダウンリストから選んでください
点数表を御参照下さい。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C3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ドロップダウンリストから下記を選択
・協賛
・共催
・後援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相手方の具体的な団体名や会社名などを入れて下さい</t>
        </r>
      </text>
    </comment>
    <comment ref="C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記入例：
・講師派遣
・協賛金提供
・会場（費）提供
・試薬提供
・滋臨技が開催の主体となり本会は経費の
半額を負担する</t>
        </r>
      </text>
    </comment>
    <comment ref="C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会計申し合わせを参照してください</t>
        </r>
      </text>
    </comment>
    <comment ref="N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
参照してください</t>
        </r>
      </text>
    </comment>
    <comment ref="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研究班以外の申請の場合、
細目は適宜変更してください。
</t>
        </r>
      </text>
    </comment>
    <comment ref="O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P44" authorId="1" shapeId="0">
      <text>
        <r>
          <rPr>
            <b/>
            <sz val="24"/>
            <color indexed="10"/>
            <rFont val="ＭＳ Ｐゴシック"/>
            <family val="3"/>
            <charset val="128"/>
          </rPr>
          <t>入力不要</t>
        </r>
      </text>
    </comment>
    <comment ref="P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
参照してください</t>
        </r>
      </text>
    </comment>
    <comment ref="P47" authorId="0" shapeId="0">
      <text>
        <r>
          <rPr>
            <b/>
            <sz val="24"/>
            <color indexed="10"/>
            <rFont val="ＭＳ Ｐ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林　孝俊</author>
    <author>byouri-sennta-</author>
    <author>kosaka akira</author>
    <author>白波瀬浩幸</author>
  </authors>
  <commentList>
    <comment ref="K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企画申請者は
学発番号/事発番号
どちらか選んでください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この欄は、学術部長・事業部長が日付を記入する欄です。</t>
        </r>
      </text>
    </commen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この欄は、生涯教育委員会の記入欄です</t>
        </r>
      </text>
    </comment>
    <comment ref="O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001など3桁表示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入力例：4/1</t>
        </r>
      </text>
    </comment>
    <comment ref="N7" authorId="1" shapeId="0">
      <text>
        <r>
          <rPr>
            <b/>
            <sz val="11"/>
            <color indexed="10"/>
            <rFont val="ＭＳ Ｐゴシック"/>
            <family val="3"/>
            <charset val="128"/>
          </rPr>
          <t xml:space="preserve">＜ご注意ください＞
</t>
        </r>
        <r>
          <rPr>
            <b/>
            <sz val="11"/>
            <color indexed="81"/>
            <rFont val="ＭＳ Ｐゴシック"/>
            <family val="3"/>
            <charset val="128"/>
          </rPr>
          <t>この申請は
京臨技・日臨技会員でないと
申請できません。</t>
        </r>
      </text>
    </comment>
    <comment ref="P10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この欄は、学術部長・事業部長が記入する欄です。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「行事種別」と矛盾しない様に
ご注意ください。
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入力例；
2012/04/01</t>
        </r>
      </text>
    </comment>
    <comment ref="M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入力例；
2012/04/01</t>
        </r>
      </text>
    </comment>
    <comment ref="M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以下より選んで、この欄に
</t>
        </r>
        <r>
          <rPr>
            <b/>
            <sz val="14"/>
            <color indexed="10"/>
            <rFont val="ＭＳ Ｐゴシック"/>
            <family val="3"/>
            <charset val="128"/>
          </rPr>
          <t>数字を入力するだけ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で
自動選択されます。
</t>
        </r>
        <r>
          <rPr>
            <b/>
            <sz val="10"/>
            <color indexed="81"/>
            <rFont val="ＭＳ Ｐゴシック"/>
            <family val="3"/>
            <charset val="128"/>
          </rPr>
          <t>＜基礎＞
001.人文・社会科学
002.自然科学
003.基礎教養
004.臨床検査の基礎
005.医学の基礎
006.管理運営
007.公益活動
008.組織活動
＜専門＞
051.生体検査
052.検体検査
053.学会関係
054.認定技師関係</t>
        </r>
      </text>
    </comment>
    <comment ref="F17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ここは触らないで下さい。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この欄で選択せず左の欄に数字を入力すると
自動選択されます。
</t>
        </r>
      </text>
    </comment>
    <comment ref="Q17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ドロップダウンリストから選んでください
点数表を御参照下さい。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C4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ドロップダウンリストから下記を選択
・協賛
・共催
・後援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相手方の具体的な団体名や会社名などを入れて下さい</t>
        </r>
      </text>
    </comment>
    <comment ref="C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記入例：
・講師派遣
・協賛金提供
・会場（費）提供
・試薬提供
・滋臨技が開催の主体となり本会は経費の
半額を負担する</t>
        </r>
      </text>
    </comment>
    <comment ref="C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会計申し合わせを参照してください</t>
        </r>
      </text>
    </comment>
    <comment ref="N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
参照してください</t>
        </r>
      </text>
    </comment>
    <comment ref="B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研究班以外の申請の場合、
細目は適宜変更してください。
</t>
        </r>
      </text>
    </comment>
    <comment ref="O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P56" authorId="1" shapeId="0">
      <text>
        <r>
          <rPr>
            <b/>
            <sz val="24"/>
            <color indexed="10"/>
            <rFont val="ＭＳ Ｐゴシック"/>
            <family val="3"/>
            <charset val="128"/>
          </rPr>
          <t>入力不要</t>
        </r>
      </text>
    </comment>
    <comment ref="P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
参照してください</t>
        </r>
      </text>
    </comment>
    <comment ref="P59" authorId="0" shapeId="0">
      <text>
        <r>
          <rPr>
            <b/>
            <sz val="24"/>
            <color indexed="10"/>
            <rFont val="ＭＳ Ｐゴシック"/>
            <family val="3"/>
            <charset val="128"/>
          </rPr>
          <t>入力不要</t>
        </r>
      </text>
    </comment>
  </commentList>
</comments>
</file>

<file path=xl/comments3.xml><?xml version="1.0" encoding="utf-8"?>
<comments xmlns="http://schemas.openxmlformats.org/spreadsheetml/2006/main">
  <authors>
    <author>林　孝俊</author>
    <author>byouri-sennta-</author>
    <author>kosaka akira</author>
    <author>白波瀬浩幸</author>
  </authors>
  <commentList>
    <comment ref="K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企画申請者は
学発番号/事発番号
どちらか選んでください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この欄は、学術部長・事業部長が日付を記入する欄です。</t>
        </r>
      </text>
    </commen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この欄は、生涯教育委員会の記入欄です</t>
        </r>
      </text>
    </comment>
    <comment ref="O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001など3桁表示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入力例：4/1</t>
        </r>
      </text>
    </comment>
    <comment ref="N7" authorId="1" shapeId="0">
      <text>
        <r>
          <rPr>
            <b/>
            <sz val="11"/>
            <color indexed="10"/>
            <rFont val="ＭＳ Ｐゴシック"/>
            <family val="3"/>
            <charset val="128"/>
          </rPr>
          <t xml:space="preserve">＜ご注意ください＞
</t>
        </r>
        <r>
          <rPr>
            <b/>
            <sz val="11"/>
            <color indexed="81"/>
            <rFont val="ＭＳ Ｐゴシック"/>
            <family val="3"/>
            <charset val="128"/>
          </rPr>
          <t>この申請は
京臨技・日臨技会員でないと
申請できません。</t>
        </r>
      </text>
    </comment>
    <comment ref="P10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この欄は、学術部長・事業部長が記入する欄です。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「行事種別」と矛盾しない様に
ご注意ください。
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入力例；
2012/04/01</t>
        </r>
      </text>
    </comment>
    <comment ref="M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入力例；
2012/04/01</t>
        </r>
      </text>
    </comment>
    <comment ref="M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以下より選んで、この欄に
</t>
        </r>
        <r>
          <rPr>
            <b/>
            <sz val="14"/>
            <color indexed="10"/>
            <rFont val="ＭＳ Ｐゴシック"/>
            <family val="3"/>
            <charset val="128"/>
          </rPr>
          <t>数字を入力するだけ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で
自動選択されます。
</t>
        </r>
        <r>
          <rPr>
            <b/>
            <sz val="10"/>
            <color indexed="81"/>
            <rFont val="ＭＳ Ｐゴシック"/>
            <family val="3"/>
            <charset val="128"/>
          </rPr>
          <t>＜基礎＞
001.人文・社会科学
002.自然科学
003.基礎教養
004.臨床検査の基礎
005.医学の基礎
006.管理運営
007.公益活動
008.組織活動
＜専門＞
051.生体検査
052.検体検査
053.学会関係
054.認定技師関係</t>
        </r>
      </text>
    </comment>
    <comment ref="F17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ここは触らないで下さい。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この欄で選択せず左の欄に数字を入力すると
自動選択されます。
</t>
        </r>
      </text>
    </comment>
    <comment ref="Q17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ドロップダウンリストから選んでください
点数表を御参照下さい。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C6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ドロップダウンリストから下記を選択
・協賛
・共催
・後援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相手方の具体的な団体名や会社名などを入れて下さい</t>
        </r>
      </text>
    </comment>
    <comment ref="C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記入例：
・講師派遣
・協賛金提供
・会場（費）提供
・試薬提供
・滋臨技が開催の主体となり本会は経費の
半額を負担する</t>
        </r>
      </text>
    </comment>
    <comment ref="C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会計申し合わせを参照してください</t>
        </r>
      </text>
    </comment>
    <comment ref="N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
参照してください</t>
        </r>
      </text>
    </comment>
    <comment ref="B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研究班以外の申請の場合、
細目は適宜変更してください。
</t>
        </r>
      </text>
    </comment>
    <comment ref="O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P76" authorId="1" shapeId="0">
      <text>
        <r>
          <rPr>
            <b/>
            <sz val="24"/>
            <color indexed="10"/>
            <rFont val="ＭＳ Ｐゴシック"/>
            <family val="3"/>
            <charset val="128"/>
          </rPr>
          <t>入力不要</t>
        </r>
      </text>
    </comment>
    <comment ref="P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
参照してください</t>
        </r>
      </text>
    </comment>
    <comment ref="P79" authorId="0" shapeId="0">
      <text>
        <r>
          <rPr>
            <b/>
            <sz val="24"/>
            <color indexed="10"/>
            <rFont val="ＭＳ Ｐゴシック"/>
            <family val="3"/>
            <charset val="128"/>
          </rPr>
          <t>入力不要</t>
        </r>
      </text>
    </comment>
  </commentList>
</comments>
</file>

<file path=xl/comments4.xml><?xml version="1.0" encoding="utf-8"?>
<comments xmlns="http://schemas.openxmlformats.org/spreadsheetml/2006/main">
  <authors>
    <author>林　孝俊</author>
    <author>byouri-sennta-</author>
    <author>kosaka akira</author>
    <author>白波瀬浩幸</author>
  </authors>
  <commentList>
    <comment ref="K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企画申請者は
学発番号/事発番号
どちらか選んでください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この欄は、学術部長・事業部長が日付を記入する欄です。</t>
        </r>
      </text>
    </commen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この欄は、生涯教育委員会の記入欄です</t>
        </r>
      </text>
    </comment>
    <comment ref="O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001など3桁表示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入力例：4/1</t>
        </r>
      </text>
    </comment>
    <comment ref="N7" authorId="1" shapeId="0">
      <text>
        <r>
          <rPr>
            <b/>
            <sz val="11"/>
            <color indexed="10"/>
            <rFont val="ＭＳ Ｐゴシック"/>
            <family val="3"/>
            <charset val="128"/>
          </rPr>
          <t xml:space="preserve">＜ご注意ください＞
</t>
        </r>
        <r>
          <rPr>
            <b/>
            <sz val="11"/>
            <color indexed="81"/>
            <rFont val="ＭＳ Ｐゴシック"/>
            <family val="3"/>
            <charset val="128"/>
          </rPr>
          <t>この申請は
京臨技・日臨技会員でないと
申請できません。</t>
        </r>
      </text>
    </comment>
    <comment ref="P10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この欄は、学術部長・事業部長が記入する欄です。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「行事種別」と矛盾しない様に
ご注意ください。
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入力例；
2012/04/01</t>
        </r>
      </text>
    </comment>
    <comment ref="M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入力例；
2012/04/01</t>
        </r>
      </text>
    </comment>
    <comment ref="M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以下より選んで、この欄に
</t>
        </r>
        <r>
          <rPr>
            <b/>
            <sz val="14"/>
            <color indexed="10"/>
            <rFont val="ＭＳ Ｐゴシック"/>
            <family val="3"/>
            <charset val="128"/>
          </rPr>
          <t>数字を入力するだけ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で
自動選択されます。
</t>
        </r>
        <r>
          <rPr>
            <b/>
            <sz val="10"/>
            <color indexed="81"/>
            <rFont val="ＭＳ Ｐゴシック"/>
            <family val="3"/>
            <charset val="128"/>
          </rPr>
          <t>＜基礎＞
001.人文・社会科学
002.自然科学
003.基礎教養
004.臨床検査の基礎
005.医学の基礎
006.管理運営
007.公益活動
008.組織活動
＜専門＞
051.生体検査
052.検体検査
053.学会関係
054.認定技師関係</t>
        </r>
      </text>
    </comment>
    <comment ref="F17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ここは触らないで下さい。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この欄で選択せず左の欄に数字を入力すると
自動選択されます。
</t>
        </r>
      </text>
    </comment>
    <comment ref="Q17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ドロップダウンリストから選んでください
点数表を御参照下さい。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O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京臨技会員は10桁でおねがいします。
非会員は「非会員」と記入してください</t>
        </r>
      </text>
    </comment>
    <comment ref="C10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ドロップダウンリストから下記を選択
・協賛
・共催
・後援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相手方の具体的な団体名や会社名などを入れて下さい</t>
        </r>
      </text>
    </comment>
    <comment ref="C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記入例：
・講師派遣
・協賛金提供
・会場（費）提供
・試薬提供
・滋臨技が開催の主体となり本会は経費の
半額を負担する</t>
        </r>
      </text>
    </comment>
    <comment ref="C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会計申し合わせを参照してください</t>
        </r>
      </text>
    </comment>
    <comment ref="N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
参照してください</t>
        </r>
      </text>
    </comment>
    <comment ref="B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研究班以外の申請の場合、
細目は適宜変更してください。
</t>
        </r>
      </text>
    </comment>
    <comment ref="O1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1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1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P116" authorId="1" shapeId="0">
      <text>
        <r>
          <rPr>
            <b/>
            <sz val="24"/>
            <color indexed="10"/>
            <rFont val="ＭＳ Ｐゴシック"/>
            <family val="3"/>
            <charset val="128"/>
          </rPr>
          <t>入力不要</t>
        </r>
      </text>
    </comment>
    <comment ref="P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
参照してください</t>
        </r>
      </text>
    </comment>
    <comment ref="P119" authorId="0" shapeId="0">
      <text>
        <r>
          <rPr>
            <b/>
            <sz val="24"/>
            <color indexed="10"/>
            <rFont val="ＭＳ Ｐゴシック"/>
            <family val="3"/>
            <charset val="128"/>
          </rPr>
          <t>入力不要</t>
        </r>
      </text>
    </comment>
  </commentList>
</comments>
</file>

<file path=xl/comments5.xml><?xml version="1.0" encoding="utf-8"?>
<comments xmlns="http://schemas.openxmlformats.org/spreadsheetml/2006/main">
  <authors>
    <author>林　孝俊</author>
    <author>byouri-sennta-</author>
    <author>kosaka akira</author>
    <author>白波瀬浩幸</author>
  </authors>
  <commentList>
    <comment ref="K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企画申請者は
学発番号/事発番号
どちらか選んでください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この欄は、学術部長・事業部長が日付を記入する欄です。</t>
        </r>
      </text>
    </commen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この欄は、生涯教育委員会の記入欄です</t>
        </r>
      </text>
    </comment>
    <comment ref="O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001など3桁表示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入力例：4/1</t>
        </r>
      </text>
    </comment>
    <comment ref="N7" authorId="1" shapeId="0">
      <text>
        <r>
          <rPr>
            <b/>
            <sz val="11"/>
            <color indexed="10"/>
            <rFont val="ＭＳ Ｐゴシック"/>
            <family val="3"/>
            <charset val="128"/>
          </rPr>
          <t xml:space="preserve">＜ご注意ください＞
</t>
        </r>
        <r>
          <rPr>
            <b/>
            <sz val="11"/>
            <color indexed="81"/>
            <rFont val="ＭＳ Ｐゴシック"/>
            <family val="3"/>
            <charset val="128"/>
          </rPr>
          <t>この申請は
京臨技・日臨技会員でないと
申請できません。</t>
        </r>
      </text>
    </comment>
    <comment ref="P10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この欄は、学術部長・事業部長が記入する欄です。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「行事種別」と矛盾しない様に
ご注意ください。
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入力例；
2012/04/01</t>
        </r>
      </text>
    </comment>
    <comment ref="M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入力例；
2012/04/01</t>
        </r>
      </text>
    </comment>
    <comment ref="M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24h表記（00：00）でおねがいします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以下より選んで、この欄に
</t>
        </r>
        <r>
          <rPr>
            <b/>
            <sz val="14"/>
            <color indexed="10"/>
            <rFont val="ＭＳ Ｐゴシック"/>
            <family val="3"/>
            <charset val="128"/>
          </rPr>
          <t>数字を入力するだけ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で
自動選択されます。
</t>
        </r>
        <r>
          <rPr>
            <b/>
            <sz val="10"/>
            <color indexed="81"/>
            <rFont val="ＭＳ Ｐゴシック"/>
            <family val="3"/>
            <charset val="128"/>
          </rPr>
          <t>＜基礎＞
001.人文・社会科学
002.自然科学
003.基礎教養
004.臨床検査の基礎
005.医学の基礎
006.管理運営
007.公益活動
008.組織活動
＜専門＞
051.生体検査
052.検体検査
053.学会関係
054.認定技師関係</t>
        </r>
      </text>
    </comment>
    <comment ref="F17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ここは触らないで下さい。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この欄で選択せず左の欄に数字を入力すると
自動選択されます。
</t>
        </r>
      </text>
    </comment>
    <comment ref="Q17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ドロップダウンリストから選んでください
点数表を御参照下さい。</t>
        </r>
      </text>
    </comment>
    <comment ref="C34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ドロップダウンリストから下記を選択
・協賛
・共催
・後援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相手方の具体的な団体名や会社名などを入れて下さい</t>
        </r>
      </text>
    </comment>
    <comment ref="C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記入例：
・講師派遣
・協賛金提供
・会場（費）提供
・試薬提供
・滋臨技が開催の主体となり本会は経費の
半額を負担する</t>
        </r>
      </text>
    </comment>
    <comment ref="C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会計申し合わせを参照してください</t>
        </r>
      </text>
    </comment>
    <comment ref="N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
参照してください</t>
        </r>
      </text>
    </commen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研究班以外の申請の場合、
細目は適宜変更してください。
</t>
        </r>
      </text>
    </comment>
    <comment ref="O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O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肩書きを入れてください
記入例
・教授
・准教授
・講師
・助教
・技師</t>
        </r>
      </text>
    </comment>
    <comment ref="P47" authorId="1" shapeId="0">
      <text>
        <r>
          <rPr>
            <b/>
            <sz val="24"/>
            <color indexed="10"/>
            <rFont val="ＭＳ Ｐゴシック"/>
            <family val="3"/>
            <charset val="128"/>
          </rPr>
          <t>入力不要</t>
        </r>
      </text>
    </comment>
    <comment ref="P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会計申し合わせを
参照してください</t>
        </r>
      </text>
    </comment>
    <comment ref="P50" authorId="0" shapeId="0">
      <text>
        <r>
          <rPr>
            <b/>
            <sz val="24"/>
            <color indexed="10"/>
            <rFont val="ＭＳ Ｐ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<sst xmlns="http://schemas.openxmlformats.org/spreadsheetml/2006/main" count="904" uniqueCount="308">
  <si>
    <t>技師</t>
    <rPh sb="0" eb="2">
      <t>ギシ</t>
    </rPh>
    <phoneticPr fontId="2"/>
  </si>
  <si>
    <t>受付日</t>
    <rPh sb="0" eb="2">
      <t>ウケツケ</t>
    </rPh>
    <rPh sb="2" eb="3">
      <t>ヒ</t>
    </rPh>
    <phoneticPr fontId="2"/>
  </si>
  <si>
    <t>日時</t>
    <phoneticPr fontId="2"/>
  </si>
  <si>
    <t>（自）</t>
    <phoneticPr fontId="2"/>
  </si>
  <si>
    <t>～</t>
    <phoneticPr fontId="2"/>
  </si>
  <si>
    <t>（至）</t>
    <phoneticPr fontId="2"/>
  </si>
  <si>
    <t>会場</t>
    <phoneticPr fontId="2"/>
  </si>
  <si>
    <t>講師氏名</t>
    <phoneticPr fontId="2"/>
  </si>
  <si>
    <t>研究班予算</t>
    <rPh sb="0" eb="3">
      <t>ケンキュウハン</t>
    </rPh>
    <rPh sb="3" eb="5">
      <t>ヨサン</t>
    </rPh>
    <phoneticPr fontId="2"/>
  </si>
  <si>
    <t>剰余金</t>
    <rPh sb="0" eb="3">
      <t>ジョウヨキン</t>
    </rPh>
    <phoneticPr fontId="2"/>
  </si>
  <si>
    <t>---</t>
    <phoneticPr fontId="2"/>
  </si>
  <si>
    <t>行事名</t>
  </si>
  <si>
    <t>＜行事内容＞</t>
  </si>
  <si>
    <t>収　入</t>
  </si>
  <si>
    <t>内　　訳</t>
  </si>
  <si>
    <t>金　額</t>
  </si>
  <si>
    <t>会場費</t>
  </si>
  <si>
    <t>講師料</t>
  </si>
  <si>
    <t>交通費</t>
  </si>
  <si>
    <t>その他</t>
  </si>
  <si>
    <t>収入合計</t>
  </si>
  <si>
    <t>支出合計</t>
  </si>
  <si>
    <t>－</t>
  </si>
  <si>
    <t xml:space="preserve"> ／ </t>
  </si>
  <si>
    <t>会員</t>
  </si>
  <si>
    <t>申請日</t>
    <rPh sb="0" eb="2">
      <t>シンセイ</t>
    </rPh>
    <rPh sb="2" eb="3">
      <t>ビ</t>
    </rPh>
    <phoneticPr fontId="2"/>
  </si>
  <si>
    <t>申請者氏名</t>
    <rPh sb="0" eb="3">
      <t>シンセイシャ</t>
    </rPh>
    <rPh sb="3" eb="5">
      <t>シメイ</t>
    </rPh>
    <phoneticPr fontId="2"/>
  </si>
  <si>
    <t>時間</t>
    <rPh sb="0" eb="2">
      <t>ジカン</t>
    </rPh>
    <phoneticPr fontId="2"/>
  </si>
  <si>
    <t>演題名</t>
    <rPh sb="0" eb="2">
      <t>エンダイ</t>
    </rPh>
    <rPh sb="2" eb="3">
      <t>メイ</t>
    </rPh>
    <phoneticPr fontId="2"/>
  </si>
  <si>
    <t>講師所属</t>
    <rPh sb="0" eb="2">
      <t>コウシ</t>
    </rPh>
    <phoneticPr fontId="2"/>
  </si>
  <si>
    <t>協賛等</t>
    <rPh sb="0" eb="2">
      <t>キョウサン</t>
    </rPh>
    <rPh sb="2" eb="3">
      <t>トウ</t>
    </rPh>
    <phoneticPr fontId="2"/>
  </si>
  <si>
    <t>上記の内容</t>
    <rPh sb="0" eb="2">
      <t>ジョウキ</t>
    </rPh>
    <rPh sb="3" eb="5">
      <t>ナイヨウ</t>
    </rPh>
    <phoneticPr fontId="2"/>
  </si>
  <si>
    <t>一人当たり参加費×人数</t>
    <rPh sb="0" eb="2">
      <t>ヒトリ</t>
    </rPh>
    <rPh sb="2" eb="3">
      <t>ア</t>
    </rPh>
    <rPh sb="5" eb="8">
      <t>サンカヒ</t>
    </rPh>
    <rPh sb="9" eb="10">
      <t>ニン</t>
    </rPh>
    <rPh sb="10" eb="11">
      <t>スウ</t>
    </rPh>
    <phoneticPr fontId="2"/>
  </si>
  <si>
    <t>分担金</t>
    <rPh sb="0" eb="3">
      <t>ブンタンキン</t>
    </rPh>
    <phoneticPr fontId="2"/>
  </si>
  <si>
    <t>運営委員交通費</t>
    <rPh sb="0" eb="2">
      <t>ウンエイ</t>
    </rPh>
    <rPh sb="2" eb="4">
      <t>イイン</t>
    </rPh>
    <rPh sb="4" eb="7">
      <t>コウツウヒ</t>
    </rPh>
    <phoneticPr fontId="2"/>
  </si>
  <si>
    <t>その他</t>
    <rPh sb="0" eb="3">
      <t>ソノタ</t>
    </rPh>
    <phoneticPr fontId="2"/>
  </si>
  <si>
    <t>分野</t>
    <rPh sb="0" eb="2">
      <t>ブンヤ</t>
    </rPh>
    <phoneticPr fontId="2"/>
  </si>
  <si>
    <t>事業部</t>
    <rPh sb="0" eb="3">
      <t>ジギョウブ</t>
    </rPh>
    <phoneticPr fontId="2"/>
  </si>
  <si>
    <t>学術部</t>
    <rPh sb="0" eb="2">
      <t>ガクジュツ</t>
    </rPh>
    <rPh sb="2" eb="3">
      <t>ブ</t>
    </rPh>
    <phoneticPr fontId="2"/>
  </si>
  <si>
    <t>学発番号</t>
  </si>
  <si>
    <t>講師</t>
    <rPh sb="0" eb="2">
      <t>コウシ</t>
    </rPh>
    <phoneticPr fontId="2"/>
  </si>
  <si>
    <t>合同</t>
    <phoneticPr fontId="2"/>
  </si>
  <si>
    <t>分担金</t>
    <phoneticPr fontId="2"/>
  </si>
  <si>
    <t>演題1</t>
    <phoneticPr fontId="2"/>
  </si>
  <si>
    <t>演題2</t>
    <phoneticPr fontId="2"/>
  </si>
  <si>
    <t>演題3</t>
    <phoneticPr fontId="2"/>
  </si>
  <si>
    <t>演題4</t>
    <phoneticPr fontId="2"/>
  </si>
  <si>
    <t>演題5</t>
    <phoneticPr fontId="2"/>
  </si>
  <si>
    <t>演題6</t>
    <phoneticPr fontId="2"/>
  </si>
  <si>
    <t>演題7</t>
    <phoneticPr fontId="2"/>
  </si>
  <si>
    <t>演題8</t>
    <phoneticPr fontId="2"/>
  </si>
  <si>
    <t>演題9</t>
    <phoneticPr fontId="2"/>
  </si>
  <si>
    <t>演題10</t>
    <phoneticPr fontId="2"/>
  </si>
  <si>
    <t>演題11</t>
    <phoneticPr fontId="2"/>
  </si>
  <si>
    <t>演題12</t>
    <phoneticPr fontId="2"/>
  </si>
  <si>
    <t>演題13</t>
    <phoneticPr fontId="2"/>
  </si>
  <si>
    <t>演題14</t>
    <phoneticPr fontId="2"/>
  </si>
  <si>
    <t>演題15</t>
    <phoneticPr fontId="2"/>
  </si>
  <si>
    <t>演題16</t>
    <phoneticPr fontId="2"/>
  </si>
  <si>
    <t>演題17</t>
    <phoneticPr fontId="2"/>
  </si>
  <si>
    <t>演題18</t>
    <phoneticPr fontId="2"/>
  </si>
  <si>
    <t>演題19</t>
    <phoneticPr fontId="2"/>
  </si>
  <si>
    <t>演題20</t>
    <phoneticPr fontId="2"/>
  </si>
  <si>
    <t>チーム医療</t>
  </si>
  <si>
    <t>京臨技所属</t>
    <rPh sb="0" eb="3">
      <t>キョウリンギ</t>
    </rPh>
    <rPh sb="3" eb="5">
      <t>ショゾク</t>
    </rPh>
    <phoneticPr fontId="2"/>
  </si>
  <si>
    <t>基礎　001.人文・社会科学</t>
    <rPh sb="0" eb="2">
      <t>キソ</t>
    </rPh>
    <phoneticPr fontId="2"/>
  </si>
  <si>
    <t xml:space="preserve">専門　054.認定技師関係   </t>
    <phoneticPr fontId="2"/>
  </si>
  <si>
    <t>京臨技会員番号</t>
    <rPh sb="0" eb="3">
      <t>キョウリンギ</t>
    </rPh>
    <rPh sb="3" eb="5">
      <t>カイイン</t>
    </rPh>
    <rPh sb="5" eb="7">
      <t>バンゴウ</t>
    </rPh>
    <phoneticPr fontId="2"/>
  </si>
  <si>
    <t>20点</t>
    <rPh sb="2" eb="3">
      <t>テン</t>
    </rPh>
    <phoneticPr fontId="2"/>
  </si>
  <si>
    <t>30点</t>
    <rPh sb="2" eb="3">
      <t>テン</t>
    </rPh>
    <phoneticPr fontId="2"/>
  </si>
  <si>
    <t>40点</t>
    <rPh sb="2" eb="3">
      <t>テン</t>
    </rPh>
    <phoneticPr fontId="2"/>
  </si>
  <si>
    <t>50点</t>
    <rPh sb="2" eb="3">
      <t>テン</t>
    </rPh>
    <phoneticPr fontId="2"/>
  </si>
  <si>
    <t>申請者情報</t>
    <rPh sb="0" eb="2">
      <t>シンセイ</t>
    </rPh>
    <rPh sb="3" eb="5">
      <t>ジョウホウ</t>
    </rPh>
    <phoneticPr fontId="2"/>
  </si>
  <si>
    <t>点数</t>
    <rPh sb="0" eb="2">
      <t>テンスウ</t>
    </rPh>
    <phoneticPr fontId="2"/>
  </si>
  <si>
    <t>日時</t>
    <phoneticPr fontId="2"/>
  </si>
  <si>
    <t>（自）</t>
    <phoneticPr fontId="2"/>
  </si>
  <si>
    <t>～</t>
    <phoneticPr fontId="2"/>
  </si>
  <si>
    <t>（至）</t>
    <phoneticPr fontId="2"/>
  </si>
  <si>
    <t>会場</t>
    <phoneticPr fontId="2"/>
  </si>
  <si>
    <t>支　出</t>
    <phoneticPr fontId="2"/>
  </si>
  <si>
    <t>参加費</t>
    <phoneticPr fontId="2"/>
  </si>
  <si>
    <t>×</t>
    <phoneticPr fontId="2"/>
  </si>
  <si>
    <t>非会員</t>
    <phoneticPr fontId="2"/>
  </si>
  <si>
    <t>カリキュラム</t>
    <phoneticPr fontId="2"/>
  </si>
  <si>
    <t>---</t>
    <phoneticPr fontId="2"/>
  </si>
  <si>
    <t>所属</t>
    <phoneticPr fontId="2"/>
  </si>
  <si>
    <t>＜送付ファイル名についてのお願い＞</t>
    <phoneticPr fontId="2"/>
  </si>
  <si>
    <t>司会（座長）</t>
    <phoneticPr fontId="2"/>
  </si>
  <si>
    <t>氏名</t>
    <phoneticPr fontId="2"/>
  </si>
  <si>
    <t>基礎　002.自然科学</t>
    <phoneticPr fontId="2"/>
  </si>
  <si>
    <t>基礎　003.基礎教養</t>
    <phoneticPr fontId="2"/>
  </si>
  <si>
    <t>輸血検査研究班</t>
    <phoneticPr fontId="2"/>
  </si>
  <si>
    <t>基礎　004.臨床検査の基礎</t>
    <phoneticPr fontId="2"/>
  </si>
  <si>
    <t>臨床化学・免疫血清検査研究班</t>
    <phoneticPr fontId="2"/>
  </si>
  <si>
    <t>基礎　005.医学の基礎</t>
    <phoneticPr fontId="2"/>
  </si>
  <si>
    <t>血液検査研究班</t>
    <phoneticPr fontId="2"/>
  </si>
  <si>
    <t>基礎　006.管理運営</t>
    <phoneticPr fontId="2"/>
  </si>
  <si>
    <t>病理・細胞検査研究班</t>
    <phoneticPr fontId="2"/>
  </si>
  <si>
    <t>基礎　007.公益活動</t>
    <phoneticPr fontId="2"/>
  </si>
  <si>
    <t>一般検査研究班</t>
    <phoneticPr fontId="2"/>
  </si>
  <si>
    <t xml:space="preserve">基礎　008.組織活動 </t>
    <phoneticPr fontId="2"/>
  </si>
  <si>
    <t>微生物検査研究班</t>
    <phoneticPr fontId="2"/>
  </si>
  <si>
    <t>---</t>
    <phoneticPr fontId="2"/>
  </si>
  <si>
    <t>情報システム研究班</t>
    <phoneticPr fontId="2"/>
  </si>
  <si>
    <t>専門　051.生体検査</t>
    <phoneticPr fontId="2"/>
  </si>
  <si>
    <t>専門　052.検体検査</t>
    <phoneticPr fontId="2"/>
  </si>
  <si>
    <t>専門　053.学会関係</t>
    <phoneticPr fontId="2"/>
  </si>
  <si>
    <t>運営事業費</t>
    <rPh sb="0" eb="2">
      <t>ウンエイ</t>
    </rPh>
    <rPh sb="2" eb="5">
      <t>ジギョウヒ</t>
    </rPh>
    <phoneticPr fontId="2"/>
  </si>
  <si>
    <t>年月日</t>
    <rPh sb="0" eb="3">
      <t>ネンガッピ</t>
    </rPh>
    <phoneticPr fontId="2"/>
  </si>
  <si>
    <t>変更内容</t>
    <rPh sb="0" eb="2">
      <t>ヘンコウ</t>
    </rPh>
    <rPh sb="2" eb="4">
      <t>ナイヨウ</t>
    </rPh>
    <phoneticPr fontId="2"/>
  </si>
  <si>
    <t>会計「運営事業費」の追加</t>
    <rPh sb="0" eb="2">
      <t>カイケイ</t>
    </rPh>
    <rPh sb="10" eb="12">
      <t>ツイカ</t>
    </rPh>
    <phoneticPr fontId="2"/>
  </si>
  <si>
    <t>申請者欄「京臨技所属」の生理検査研究班を　A　B　に分割</t>
    <rPh sb="0" eb="3">
      <t>シンセイシャ</t>
    </rPh>
    <rPh sb="3" eb="4">
      <t>ラン</t>
    </rPh>
    <rPh sb="5" eb="8">
      <t>キョウリンギ</t>
    </rPh>
    <rPh sb="8" eb="10">
      <t>ショゾク</t>
    </rPh>
    <rPh sb="12" eb="14">
      <t>セイリ</t>
    </rPh>
    <rPh sb="14" eb="16">
      <t>ケンサ</t>
    </rPh>
    <rPh sb="16" eb="19">
      <t>ケンキュウハン</t>
    </rPh>
    <rPh sb="26" eb="28">
      <t>ブンカツ</t>
    </rPh>
    <phoneticPr fontId="2"/>
  </si>
  <si>
    <t>その他行事のカリキュラム欄のVLOOKUPの不備修正</t>
    <rPh sb="2" eb="3">
      <t>タ</t>
    </rPh>
    <rPh sb="3" eb="5">
      <t>ギョウジ</t>
    </rPh>
    <rPh sb="12" eb="13">
      <t>ラン</t>
    </rPh>
    <rPh sb="22" eb="24">
      <t>フビ</t>
    </rPh>
    <rPh sb="24" eb="26">
      <t>シュウセイ</t>
    </rPh>
    <phoneticPr fontId="2"/>
  </si>
  <si>
    <t>教科・科目</t>
    <rPh sb="0" eb="2">
      <t>キョウカ</t>
    </rPh>
    <rPh sb="3" eb="5">
      <t>カモク</t>
    </rPh>
    <phoneticPr fontId="2"/>
  </si>
  <si>
    <t>行事情報</t>
    <rPh sb="0" eb="2">
      <t>ギョウジ</t>
    </rPh>
    <rPh sb="2" eb="4">
      <t>ジョウホウ</t>
    </rPh>
    <phoneticPr fontId="2"/>
  </si>
  <si>
    <t>理事・監事</t>
    <rPh sb="0" eb="2">
      <t>リジ</t>
    </rPh>
    <rPh sb="3" eb="5">
      <t>カンジ</t>
    </rPh>
    <phoneticPr fontId="2"/>
  </si>
  <si>
    <t>その他</t>
    <rPh sb="2" eb="3">
      <t>タ</t>
    </rPh>
    <phoneticPr fontId="2"/>
  </si>
  <si>
    <t>都道府県学会--学会</t>
    <rPh sb="0" eb="4">
      <t>トドウフケン</t>
    </rPh>
    <rPh sb="4" eb="6">
      <t>ガッカイ</t>
    </rPh>
    <rPh sb="8" eb="10">
      <t>ガッカイ</t>
    </rPh>
    <phoneticPr fontId="2"/>
  </si>
  <si>
    <t xml:space="preserve">講習会・研修会--微生物 </t>
    <phoneticPr fontId="2"/>
  </si>
  <si>
    <t xml:space="preserve">講習会・研修会--血清 </t>
    <phoneticPr fontId="2"/>
  </si>
  <si>
    <t xml:space="preserve">講習会・研修会--血液 </t>
    <phoneticPr fontId="2"/>
  </si>
  <si>
    <t>講習会・研修会--臨床化学</t>
    <phoneticPr fontId="2"/>
  </si>
  <si>
    <t xml:space="preserve">講習会・研修会--病理 </t>
    <phoneticPr fontId="2"/>
  </si>
  <si>
    <t xml:space="preserve">講習会・研修会--細胞 </t>
    <phoneticPr fontId="2"/>
  </si>
  <si>
    <t xml:space="preserve">講習会・研修会--生理 </t>
    <phoneticPr fontId="2"/>
  </si>
  <si>
    <t xml:space="preserve">講習会・研修会--一般 </t>
    <phoneticPr fontId="2"/>
  </si>
  <si>
    <t xml:space="preserve">講習会・研修会--公衆衛生 </t>
    <phoneticPr fontId="2"/>
  </si>
  <si>
    <t xml:space="preserve">講習会・研修会--輸血 </t>
    <phoneticPr fontId="2"/>
  </si>
  <si>
    <t xml:space="preserve">講習会・研修会--情報システム </t>
    <phoneticPr fontId="2"/>
  </si>
  <si>
    <t>講習会・研修会--遺伝子、染色体</t>
    <phoneticPr fontId="2"/>
  </si>
  <si>
    <t xml:space="preserve">講習会・研修会--管理運営 </t>
    <phoneticPr fontId="2"/>
  </si>
  <si>
    <t xml:space="preserve">講習会・研修会--教育 </t>
    <phoneticPr fontId="2"/>
  </si>
  <si>
    <t>講習会・研修会--チーム医療</t>
    <rPh sb="12" eb="14">
      <t>イリョウ</t>
    </rPh>
    <phoneticPr fontId="2"/>
  </si>
  <si>
    <t>その他--総会</t>
    <rPh sb="2" eb="3">
      <t>タ</t>
    </rPh>
    <rPh sb="5" eb="7">
      <t>ソウカイ</t>
    </rPh>
    <phoneticPr fontId="2"/>
  </si>
  <si>
    <t>その他--公開講演会</t>
    <rPh sb="2" eb="3">
      <t>タ</t>
    </rPh>
    <rPh sb="5" eb="7">
      <t>コウカイ</t>
    </rPh>
    <rPh sb="7" eb="9">
      <t>コウエン</t>
    </rPh>
    <rPh sb="9" eb="10">
      <t>カイ</t>
    </rPh>
    <phoneticPr fontId="2"/>
  </si>
  <si>
    <t>その他--公益事業</t>
    <rPh sb="2" eb="3">
      <t>タ</t>
    </rPh>
    <rPh sb="5" eb="7">
      <t>コウエキ</t>
    </rPh>
    <rPh sb="7" eb="9">
      <t>ジギョウ</t>
    </rPh>
    <phoneticPr fontId="2"/>
  </si>
  <si>
    <t>その他--その他</t>
    <rPh sb="2" eb="3">
      <t>タ</t>
    </rPh>
    <rPh sb="7" eb="8">
      <t>タ</t>
    </rPh>
    <phoneticPr fontId="2"/>
  </si>
  <si>
    <t>JAMTIS行事種別-分野</t>
    <rPh sb="6" eb="8">
      <t>ギョウジ</t>
    </rPh>
    <rPh sb="8" eb="10">
      <t>シュベツ</t>
    </rPh>
    <rPh sb="11" eb="13">
      <t>ブンヤ</t>
    </rPh>
    <phoneticPr fontId="2"/>
  </si>
  <si>
    <t>JAMTIS
日臨技生涯教育登録</t>
    <rPh sb="7" eb="10">
      <t>ニチリンギ</t>
    </rPh>
    <rPh sb="10" eb="14">
      <t>ショウガイキョウイク</t>
    </rPh>
    <rPh sb="14" eb="16">
      <t>トウロク</t>
    </rPh>
    <phoneticPr fontId="2"/>
  </si>
  <si>
    <t>京臨技行事種別</t>
    <rPh sb="0" eb="3">
      <t>キョウリンギ</t>
    </rPh>
    <rPh sb="3" eb="5">
      <t>ギョウジ</t>
    </rPh>
    <rPh sb="5" eb="7">
      <t>シュベツ</t>
    </rPh>
    <phoneticPr fontId="2"/>
  </si>
  <si>
    <t>所属施設</t>
    <phoneticPr fontId="2"/>
  </si>
  <si>
    <t>５．レイアウト変更</t>
    <phoneticPr fontId="2"/>
  </si>
  <si>
    <t>２．申請者欄の京臨技所属に南部研究班を追加</t>
    <phoneticPr fontId="2"/>
  </si>
  <si>
    <t>１．申請者欄の会員番号欄のコメント修正
「＜ご注意ください＞
この申請は京臨技・日臨技会員でないと申請できません。」</t>
    <rPh sb="11" eb="12">
      <t>ラン</t>
    </rPh>
    <rPh sb="17" eb="19">
      <t>シュウセイ</t>
    </rPh>
    <phoneticPr fontId="2"/>
  </si>
  <si>
    <t>３．行事情報欄の行事・種別の項目をJAMTISに合致</t>
    <rPh sb="24" eb="26">
      <t>ガッチ</t>
    </rPh>
    <phoneticPr fontId="2"/>
  </si>
  <si>
    <t>４．行事情報欄の教科・科目の項目をJAMTISに合致</t>
    <rPh sb="24" eb="26">
      <t>ガッチ</t>
    </rPh>
    <phoneticPr fontId="2"/>
  </si>
  <si>
    <t>日臨技生涯教育登録行事番号</t>
    <rPh sb="9" eb="11">
      <t>ギョウジ</t>
    </rPh>
    <rPh sb="11" eb="13">
      <t>バンゴウ</t>
    </rPh>
    <phoneticPr fontId="2"/>
  </si>
  <si>
    <r>
      <t>（一社）京臨技　行事企画申請書</t>
    </r>
    <r>
      <rPr>
        <b/>
        <sz val="18"/>
        <rFont val="ＭＳ Ｐ明朝"/>
        <family val="1"/>
        <charset val="128"/>
      </rPr>
      <t>(20演題用）</t>
    </r>
    <rPh sb="1" eb="2">
      <t>イチ</t>
    </rPh>
    <rPh sb="2" eb="3">
      <t>シャ</t>
    </rPh>
    <rPh sb="4" eb="7">
      <t>キョウリンギ</t>
    </rPh>
    <rPh sb="8" eb="10">
      <t>ギョウジ</t>
    </rPh>
    <rPh sb="10" eb="12">
      <t>キカク</t>
    </rPh>
    <rPh sb="12" eb="15">
      <t>シンセイショ</t>
    </rPh>
    <rPh sb="18" eb="20">
      <t>エンダイ</t>
    </rPh>
    <rPh sb="20" eb="21">
      <t>ヨウ</t>
    </rPh>
    <phoneticPr fontId="2"/>
  </si>
  <si>
    <t>参加者はJAMTISで参加者登録してください。その場合名簿は不要ですがご連絡ください。</t>
    <rPh sb="11" eb="14">
      <t>サンカシャ</t>
    </rPh>
    <rPh sb="14" eb="16">
      <t>トウロクジ</t>
    </rPh>
    <rPh sb="23" eb="27">
      <t>ソノバアイ</t>
    </rPh>
    <rPh sb="27" eb="29">
      <t>メイボ</t>
    </rPh>
    <rPh sb="30" eb="32">
      <t>フヨウ</t>
    </rPh>
    <rPh sb="36" eb="38">
      <t>レンラク</t>
    </rPh>
    <phoneticPr fontId="2"/>
  </si>
  <si>
    <t>企画申請書のファイル名は「開催日＿研究班名」でお願いします。例）120601微生物企画申請書</t>
    <rPh sb="38" eb="41">
      <t>ビセイブツ</t>
    </rPh>
    <phoneticPr fontId="2"/>
  </si>
  <si>
    <t>報告書のファイル名は「学発番号研究班報告書」でお願いします。例）学12-001微生物報告書</t>
    <rPh sb="18" eb="21">
      <t>ホウコクショ</t>
    </rPh>
    <rPh sb="32" eb="33">
      <t>ガク</t>
    </rPh>
    <rPh sb="39" eb="42">
      <t>ビセイブツ</t>
    </rPh>
    <phoneticPr fontId="2"/>
  </si>
  <si>
    <t>日臨技推進事業</t>
    <phoneticPr fontId="2"/>
  </si>
  <si>
    <t>会員番号</t>
    <rPh sb="0" eb="2">
      <t>カイイン</t>
    </rPh>
    <phoneticPr fontId="2"/>
  </si>
  <si>
    <t>所属施設</t>
    <phoneticPr fontId="2"/>
  </si>
  <si>
    <t>日臨技推進事業</t>
    <phoneticPr fontId="2"/>
  </si>
  <si>
    <t>日時</t>
    <phoneticPr fontId="2"/>
  </si>
  <si>
    <t>（自）</t>
    <phoneticPr fontId="2"/>
  </si>
  <si>
    <t>～</t>
    <phoneticPr fontId="2"/>
  </si>
  <si>
    <t>（至）</t>
    <phoneticPr fontId="2"/>
  </si>
  <si>
    <t>会場</t>
    <phoneticPr fontId="2"/>
  </si>
  <si>
    <t>所属</t>
    <phoneticPr fontId="2"/>
  </si>
  <si>
    <t>演題1</t>
    <phoneticPr fontId="2"/>
  </si>
  <si>
    <t>演題2</t>
    <phoneticPr fontId="2"/>
  </si>
  <si>
    <t>演題3</t>
    <phoneticPr fontId="2"/>
  </si>
  <si>
    <t>演題4</t>
    <phoneticPr fontId="2"/>
  </si>
  <si>
    <t>演題5</t>
    <phoneticPr fontId="2"/>
  </si>
  <si>
    <t>演題6</t>
    <phoneticPr fontId="2"/>
  </si>
  <si>
    <t>演題7</t>
    <phoneticPr fontId="2"/>
  </si>
  <si>
    <t>演題8</t>
    <phoneticPr fontId="2"/>
  </si>
  <si>
    <t>演題9</t>
    <phoneticPr fontId="2"/>
  </si>
  <si>
    <t>演題10</t>
    <phoneticPr fontId="2"/>
  </si>
  <si>
    <t>合同</t>
    <phoneticPr fontId="2"/>
  </si>
  <si>
    <t>分担金</t>
    <phoneticPr fontId="2"/>
  </si>
  <si>
    <t>支　出</t>
    <phoneticPr fontId="2"/>
  </si>
  <si>
    <t>参加費</t>
    <phoneticPr fontId="2"/>
  </si>
  <si>
    <t>×</t>
    <phoneticPr fontId="2"/>
  </si>
  <si>
    <t>非会員</t>
    <phoneticPr fontId="2"/>
  </si>
  <si>
    <t>＜送付ファイル名についてのお願い＞</t>
    <phoneticPr fontId="2"/>
  </si>
  <si>
    <t>カリキュラム</t>
    <phoneticPr fontId="2"/>
  </si>
  <si>
    <t>専門　052.検体検査</t>
    <phoneticPr fontId="2"/>
  </si>
  <si>
    <t xml:space="preserve">講習会・研修会--情報システム </t>
    <phoneticPr fontId="2"/>
  </si>
  <si>
    <t>専門　053.学会関係</t>
    <phoneticPr fontId="2"/>
  </si>
  <si>
    <t>講習会・研修会--遺伝子、染色体</t>
    <phoneticPr fontId="2"/>
  </si>
  <si>
    <t>---</t>
    <phoneticPr fontId="2"/>
  </si>
  <si>
    <t>---</t>
    <phoneticPr fontId="2"/>
  </si>
  <si>
    <t>---</t>
    <phoneticPr fontId="2"/>
  </si>
  <si>
    <t>基礎　002.自然科学</t>
    <phoneticPr fontId="2"/>
  </si>
  <si>
    <t xml:space="preserve">講習会・研修会--微生物 </t>
    <phoneticPr fontId="2"/>
  </si>
  <si>
    <t>基礎　003.基礎教養</t>
    <phoneticPr fontId="2"/>
  </si>
  <si>
    <t xml:space="preserve">講習会・研修会--血清 </t>
    <phoneticPr fontId="2"/>
  </si>
  <si>
    <t>輸血検査研究班</t>
    <phoneticPr fontId="2"/>
  </si>
  <si>
    <t>基礎　004.臨床検査の基礎</t>
    <phoneticPr fontId="2"/>
  </si>
  <si>
    <t xml:space="preserve">講習会・研修会--血液 </t>
    <phoneticPr fontId="2"/>
  </si>
  <si>
    <t>臨床化学・免疫血清検査研究班</t>
    <phoneticPr fontId="2"/>
  </si>
  <si>
    <t>基礎　005.医学の基礎</t>
    <phoneticPr fontId="2"/>
  </si>
  <si>
    <t>講習会・研修会--臨床化学</t>
    <phoneticPr fontId="2"/>
  </si>
  <si>
    <t>血液検査研究班</t>
    <phoneticPr fontId="2"/>
  </si>
  <si>
    <t>基礎　006.管理運営</t>
    <phoneticPr fontId="2"/>
  </si>
  <si>
    <t xml:space="preserve">講習会・研修会--病理 </t>
    <phoneticPr fontId="2"/>
  </si>
  <si>
    <t>病理・細胞検査研究班</t>
    <phoneticPr fontId="2"/>
  </si>
  <si>
    <t>基礎　007.公益活動</t>
    <phoneticPr fontId="2"/>
  </si>
  <si>
    <t xml:space="preserve">講習会・研修会--細胞 </t>
    <phoneticPr fontId="2"/>
  </si>
  <si>
    <t>一般検査研究班</t>
    <phoneticPr fontId="2"/>
  </si>
  <si>
    <t xml:space="preserve">基礎　008.組織活動 </t>
    <phoneticPr fontId="2"/>
  </si>
  <si>
    <t xml:space="preserve">講習会・研修会--生理 </t>
    <phoneticPr fontId="2"/>
  </si>
  <si>
    <t>微生物検査研究班</t>
    <phoneticPr fontId="2"/>
  </si>
  <si>
    <t>---</t>
    <phoneticPr fontId="2"/>
  </si>
  <si>
    <t xml:space="preserve">講習会・研修会--一般 </t>
    <phoneticPr fontId="2"/>
  </si>
  <si>
    <t>情報システム研究班</t>
    <phoneticPr fontId="2"/>
  </si>
  <si>
    <t xml:space="preserve">講習会・研修会--公衆衛生 </t>
    <phoneticPr fontId="2"/>
  </si>
  <si>
    <t>専門　051.生体検査</t>
    <phoneticPr fontId="2"/>
  </si>
  <si>
    <t xml:space="preserve">講習会・研修会--輸血 </t>
    <phoneticPr fontId="2"/>
  </si>
  <si>
    <t xml:space="preserve">専門　054.認定技師関係   </t>
    <phoneticPr fontId="2"/>
  </si>
  <si>
    <t xml:space="preserve">講習会・研修会--管理運営 </t>
    <phoneticPr fontId="2"/>
  </si>
  <si>
    <t>予算</t>
    <rPh sb="0" eb="2">
      <t>ヨサン</t>
    </rPh>
    <phoneticPr fontId="2"/>
  </si>
  <si>
    <t>６．その他コメント微調整</t>
    <rPh sb="4" eb="5">
      <t>タ</t>
    </rPh>
    <rPh sb="9" eb="12">
      <t>ビチョウセイ</t>
    </rPh>
    <phoneticPr fontId="2"/>
  </si>
  <si>
    <t>司会（座長）</t>
    <phoneticPr fontId="2"/>
  </si>
  <si>
    <t>氏名</t>
    <phoneticPr fontId="2"/>
  </si>
  <si>
    <t>基礎　002.自然科学</t>
    <phoneticPr fontId="2"/>
  </si>
  <si>
    <t xml:space="preserve">講習会・研修会--微生物 </t>
    <phoneticPr fontId="2"/>
  </si>
  <si>
    <t>基礎　003.基礎教養</t>
    <phoneticPr fontId="2"/>
  </si>
  <si>
    <t xml:space="preserve">講習会・研修会--血清 </t>
    <phoneticPr fontId="2"/>
  </si>
  <si>
    <t>輸血検査研究班</t>
    <phoneticPr fontId="2"/>
  </si>
  <si>
    <t>基礎　004.臨床検査の基礎</t>
    <phoneticPr fontId="2"/>
  </si>
  <si>
    <t xml:space="preserve">講習会・研修会--血液 </t>
    <phoneticPr fontId="2"/>
  </si>
  <si>
    <t>臨床化学・免疫血清検査研究班</t>
    <phoneticPr fontId="2"/>
  </si>
  <si>
    <t>基礎　005.医学の基礎</t>
    <phoneticPr fontId="2"/>
  </si>
  <si>
    <t>講習会・研修会--臨床化学</t>
    <phoneticPr fontId="2"/>
  </si>
  <si>
    <t>血液検査研究班</t>
    <phoneticPr fontId="2"/>
  </si>
  <si>
    <t>基礎　006.管理運営</t>
    <phoneticPr fontId="2"/>
  </si>
  <si>
    <t xml:space="preserve">講習会・研修会--病理 </t>
    <phoneticPr fontId="2"/>
  </si>
  <si>
    <t>病理・細胞検査研究班</t>
    <phoneticPr fontId="2"/>
  </si>
  <si>
    <t>基礎　007.公益活動</t>
    <phoneticPr fontId="2"/>
  </si>
  <si>
    <t xml:space="preserve">講習会・研修会--細胞 </t>
    <phoneticPr fontId="2"/>
  </si>
  <si>
    <t>一般検査研究班</t>
    <phoneticPr fontId="2"/>
  </si>
  <si>
    <t xml:space="preserve">基礎　008.組織活動 </t>
    <phoneticPr fontId="2"/>
  </si>
  <si>
    <t xml:space="preserve">講習会・研修会--生理 </t>
    <phoneticPr fontId="2"/>
  </si>
  <si>
    <t>微生物検査研究班</t>
    <phoneticPr fontId="2"/>
  </si>
  <si>
    <t>---</t>
    <phoneticPr fontId="2"/>
  </si>
  <si>
    <t xml:space="preserve">講習会・研修会--一般 </t>
    <phoneticPr fontId="2"/>
  </si>
  <si>
    <t>情報システム研究班</t>
    <phoneticPr fontId="2"/>
  </si>
  <si>
    <t xml:space="preserve">講習会・研修会--公衆衛生 </t>
    <phoneticPr fontId="2"/>
  </si>
  <si>
    <t>専門　051.生体検査</t>
    <phoneticPr fontId="2"/>
  </si>
  <si>
    <t xml:space="preserve">講習会・研修会--輸血 </t>
    <phoneticPr fontId="2"/>
  </si>
  <si>
    <t xml:space="preserve">専門　054.認定技師関係   </t>
    <phoneticPr fontId="2"/>
  </si>
  <si>
    <t xml:space="preserve">講習会・研修会--管理運営 </t>
    <phoneticPr fontId="2"/>
  </si>
  <si>
    <t>司会（座長）</t>
    <phoneticPr fontId="2"/>
  </si>
  <si>
    <t>氏名</t>
    <phoneticPr fontId="2"/>
  </si>
  <si>
    <t>基礎　002.自然科学</t>
    <phoneticPr fontId="2"/>
  </si>
  <si>
    <t xml:space="preserve">講習会・研修会--微生物 </t>
    <phoneticPr fontId="2"/>
  </si>
  <si>
    <t>基礎　003.基礎教養</t>
    <phoneticPr fontId="2"/>
  </si>
  <si>
    <t xml:space="preserve">講習会・研修会--血清 </t>
    <phoneticPr fontId="2"/>
  </si>
  <si>
    <t>輸血検査研究班</t>
    <phoneticPr fontId="2"/>
  </si>
  <si>
    <t>基礎　004.臨床検査の基礎</t>
    <phoneticPr fontId="2"/>
  </si>
  <si>
    <t xml:space="preserve">講習会・研修会--血液 </t>
    <phoneticPr fontId="2"/>
  </si>
  <si>
    <t>臨床化学・免疫血清検査研究班</t>
    <phoneticPr fontId="2"/>
  </si>
  <si>
    <t>基礎　005.医学の基礎</t>
    <phoneticPr fontId="2"/>
  </si>
  <si>
    <t>講習会・研修会--臨床化学</t>
    <phoneticPr fontId="2"/>
  </si>
  <si>
    <t>血液検査研究班</t>
    <phoneticPr fontId="2"/>
  </si>
  <si>
    <t>基礎　006.管理運営</t>
    <phoneticPr fontId="2"/>
  </si>
  <si>
    <t xml:space="preserve">講習会・研修会--病理 </t>
    <phoneticPr fontId="2"/>
  </si>
  <si>
    <t>病理・細胞検査研究班</t>
    <phoneticPr fontId="2"/>
  </si>
  <si>
    <t>基礎　007.公益活動</t>
    <phoneticPr fontId="2"/>
  </si>
  <si>
    <t xml:space="preserve">講習会・研修会--細胞 </t>
    <phoneticPr fontId="2"/>
  </si>
  <si>
    <t>一般検査研究班</t>
    <phoneticPr fontId="2"/>
  </si>
  <si>
    <t xml:space="preserve">基礎　008.組織活動 </t>
    <phoneticPr fontId="2"/>
  </si>
  <si>
    <t xml:space="preserve">講習会・研修会--生理 </t>
    <phoneticPr fontId="2"/>
  </si>
  <si>
    <t>微生物検査研究班</t>
    <phoneticPr fontId="2"/>
  </si>
  <si>
    <t>---</t>
    <phoneticPr fontId="2"/>
  </si>
  <si>
    <t xml:space="preserve">講習会・研修会--一般 </t>
    <phoneticPr fontId="2"/>
  </si>
  <si>
    <t>情報システム研究班</t>
    <phoneticPr fontId="2"/>
  </si>
  <si>
    <t xml:space="preserve">講習会・研修会--公衆衛生 </t>
    <phoneticPr fontId="2"/>
  </si>
  <si>
    <t>専門　051.生体検査</t>
    <phoneticPr fontId="2"/>
  </si>
  <si>
    <t xml:space="preserve">講習会・研修会--輸血 </t>
    <phoneticPr fontId="2"/>
  </si>
  <si>
    <t xml:space="preserve">専門　054.認定技師関係   </t>
    <phoneticPr fontId="2"/>
  </si>
  <si>
    <t xml:space="preserve">講習会・研修会--管理運営 </t>
    <phoneticPr fontId="2"/>
  </si>
  <si>
    <r>
      <t>（一社）京臨技　行事企画申請書</t>
    </r>
    <r>
      <rPr>
        <b/>
        <sz val="18"/>
        <rFont val="ＭＳ Ｐ明朝"/>
        <family val="1"/>
        <charset val="128"/>
      </rPr>
      <t>(5演題用）</t>
    </r>
    <rPh sb="1" eb="2">
      <t>イチ</t>
    </rPh>
    <rPh sb="2" eb="3">
      <t>シャ</t>
    </rPh>
    <rPh sb="4" eb="7">
      <t>キョウリンギ</t>
    </rPh>
    <rPh sb="8" eb="10">
      <t>ギョウジ</t>
    </rPh>
    <rPh sb="10" eb="12">
      <t>キカク</t>
    </rPh>
    <rPh sb="12" eb="15">
      <t>シンセイショ</t>
    </rPh>
    <rPh sb="17" eb="19">
      <t>エンダイ</t>
    </rPh>
    <rPh sb="19" eb="20">
      <t>ヨウ</t>
    </rPh>
    <phoneticPr fontId="2"/>
  </si>
  <si>
    <r>
      <t>（一社）京臨技　行事企画申請書</t>
    </r>
    <r>
      <rPr>
        <b/>
        <sz val="18"/>
        <rFont val="ＭＳ Ｐ明朝"/>
        <family val="1"/>
        <charset val="128"/>
      </rPr>
      <t>(10演題用）</t>
    </r>
    <rPh sb="1" eb="2">
      <t>イチ</t>
    </rPh>
    <rPh sb="2" eb="3">
      <t>シャ</t>
    </rPh>
    <rPh sb="4" eb="7">
      <t>キョウリンギ</t>
    </rPh>
    <rPh sb="8" eb="10">
      <t>ギョウジ</t>
    </rPh>
    <rPh sb="10" eb="12">
      <t>キカク</t>
    </rPh>
    <rPh sb="12" eb="15">
      <t>シンセイショ</t>
    </rPh>
    <rPh sb="18" eb="20">
      <t>エンダイ</t>
    </rPh>
    <rPh sb="20" eb="21">
      <t>ヨウ</t>
    </rPh>
    <phoneticPr fontId="2"/>
  </si>
  <si>
    <r>
      <t>（一社）京臨技　行事企画申請書</t>
    </r>
    <r>
      <rPr>
        <b/>
        <sz val="18"/>
        <rFont val="ＭＳ Ｐ明朝"/>
        <family val="1"/>
        <charset val="128"/>
      </rPr>
      <t>(その他行事用）</t>
    </r>
    <rPh sb="1" eb="2">
      <t>イチ</t>
    </rPh>
    <rPh sb="2" eb="3">
      <t>シャ</t>
    </rPh>
    <rPh sb="4" eb="7">
      <t>キョウリンギ</t>
    </rPh>
    <rPh sb="8" eb="10">
      <t>ギョウジ</t>
    </rPh>
    <rPh sb="10" eb="12">
      <t>キカク</t>
    </rPh>
    <rPh sb="12" eb="15">
      <t>シンセイショ</t>
    </rPh>
    <rPh sb="18" eb="19">
      <t>タ</t>
    </rPh>
    <rPh sb="19" eb="21">
      <t>ギョウジ</t>
    </rPh>
    <rPh sb="21" eb="22">
      <t>ヨウ</t>
    </rPh>
    <phoneticPr fontId="2"/>
  </si>
  <si>
    <t>タイトル全てが20演題用になっていたのを修正</t>
    <rPh sb="4" eb="5">
      <t>スベ</t>
    </rPh>
    <rPh sb="9" eb="11">
      <t>エンダイ</t>
    </rPh>
    <rPh sb="11" eb="12">
      <t>ヨウ</t>
    </rPh>
    <rPh sb="20" eb="22">
      <t>シュウセイ</t>
    </rPh>
    <phoneticPr fontId="2"/>
  </si>
  <si>
    <t>verを　2013.01と改め配布</t>
    <rPh sb="13" eb="14">
      <t>アラタ</t>
    </rPh>
    <rPh sb="15" eb="17">
      <t>ハイフ</t>
    </rPh>
    <phoneticPr fontId="2"/>
  </si>
  <si>
    <r>
      <t>（一社）京臨技　行事企画申請書</t>
    </r>
    <r>
      <rPr>
        <b/>
        <sz val="18"/>
        <rFont val="ＭＳ Ｐ明朝"/>
        <family val="1"/>
        <charset val="128"/>
      </rPr>
      <t>(基本：2演題用）</t>
    </r>
    <rPh sb="1" eb="2">
      <t>イチ</t>
    </rPh>
    <rPh sb="2" eb="3">
      <t>シャ</t>
    </rPh>
    <rPh sb="4" eb="7">
      <t>キョウリンギ</t>
    </rPh>
    <rPh sb="8" eb="10">
      <t>ギョウジ</t>
    </rPh>
    <rPh sb="10" eb="12">
      <t>キカク</t>
    </rPh>
    <rPh sb="12" eb="15">
      <t>シンセイショ</t>
    </rPh>
    <rPh sb="16" eb="18">
      <t>キホン</t>
    </rPh>
    <rPh sb="20" eb="22">
      <t>エンダイ</t>
    </rPh>
    <rPh sb="22" eb="23">
      <t>ヨウ</t>
    </rPh>
    <phoneticPr fontId="2"/>
  </si>
  <si>
    <t>生理検査研究班</t>
    <phoneticPr fontId="2"/>
  </si>
  <si>
    <t>生理検査研究班</t>
    <phoneticPr fontId="2"/>
  </si>
  <si>
    <t>京臨技所属</t>
    <phoneticPr fontId="2"/>
  </si>
  <si>
    <t>会計欄「肩書き」の記入例に「　・准教授」追加</t>
    <rPh sb="0" eb="2">
      <t>カイケイ</t>
    </rPh>
    <rPh sb="2" eb="3">
      <t>ラン</t>
    </rPh>
    <rPh sb="20" eb="22">
      <t>ツイカ</t>
    </rPh>
    <phoneticPr fontId="2"/>
  </si>
  <si>
    <t>申請者欄「京臨技所属」の生理検査研究班　A　Bを　「生理」に統合</t>
    <rPh sb="26" eb="28">
      <t>セイリ</t>
    </rPh>
    <rPh sb="30" eb="32">
      <t>トウゴウ</t>
    </rPh>
    <phoneticPr fontId="2"/>
  </si>
  <si>
    <r>
      <t>ver.</t>
    </r>
    <r>
      <rPr>
        <sz val="11"/>
        <rFont val="ＭＳ Ｐゴシック"/>
        <family val="3"/>
        <charset val="128"/>
      </rPr>
      <t>2015として配布</t>
    </r>
    <rPh sb="11" eb="13">
      <t>ハイフ</t>
    </rPh>
    <phoneticPr fontId="2"/>
  </si>
  <si>
    <t>問合せE-mail</t>
    <rPh sb="0" eb="2">
      <t>トイアワ</t>
    </rPh>
    <phoneticPr fontId="2"/>
  </si>
  <si>
    <t>問い合わせ用E-mailアドレス欄追加</t>
    <rPh sb="0" eb="1">
      <t>ト</t>
    </rPh>
    <rPh sb="2" eb="3">
      <t>ア</t>
    </rPh>
    <rPh sb="5" eb="6">
      <t>ヨウ</t>
    </rPh>
    <rPh sb="16" eb="17">
      <t>ラン</t>
    </rPh>
    <rPh sb="17" eb="19">
      <t>ツイカ</t>
    </rPh>
    <phoneticPr fontId="2"/>
  </si>
  <si>
    <t>ver.2015.01として配布</t>
    <rPh sb="14" eb="16">
      <t>ハイフ</t>
    </rPh>
    <phoneticPr fontId="2"/>
  </si>
  <si>
    <t>会場に「都道府県」欄追加（日臨技都道府県システム対応）</t>
    <rPh sb="0" eb="2">
      <t>カイジョウ</t>
    </rPh>
    <rPh sb="4" eb="8">
      <t>トドウフケン</t>
    </rPh>
    <rPh sb="9" eb="10">
      <t>ラン</t>
    </rPh>
    <rPh sb="10" eb="12">
      <t>ツイカ</t>
    </rPh>
    <rPh sb="13" eb="16">
      <t>ニチリンギ</t>
    </rPh>
    <rPh sb="16" eb="20">
      <t>トドウフケン</t>
    </rPh>
    <rPh sb="24" eb="26">
      <t>タイオウ</t>
    </rPh>
    <phoneticPr fontId="2"/>
  </si>
  <si>
    <t>都道府県</t>
    <rPh sb="0" eb="4">
      <t>トドウフケン</t>
    </rPh>
    <phoneticPr fontId="2"/>
  </si>
  <si>
    <t>京都府</t>
    <rPh sb="0" eb="2">
      <t>キョウト</t>
    </rPh>
    <rPh sb="2" eb="3">
      <t>フ</t>
    </rPh>
    <phoneticPr fontId="2"/>
  </si>
  <si>
    <t>デフォルト「京都府」変更すると薄緑に変化</t>
    <rPh sb="6" eb="8">
      <t>キョウト</t>
    </rPh>
    <rPh sb="8" eb="9">
      <t>フ</t>
    </rPh>
    <rPh sb="10" eb="12">
      <t>ヘンコウ</t>
    </rPh>
    <rPh sb="15" eb="16">
      <t>ウス</t>
    </rPh>
    <rPh sb="16" eb="17">
      <t>ミドリ</t>
    </rPh>
    <rPh sb="18" eb="20">
      <t>ヘンカ</t>
    </rPh>
    <phoneticPr fontId="2"/>
  </si>
  <si>
    <t>ver.2016としてMLで配付　</t>
    <rPh sb="14" eb="16">
      <t>ハイフ</t>
    </rPh>
    <phoneticPr fontId="2"/>
  </si>
  <si>
    <t>学術部・事業部で色変化</t>
    <rPh sb="0" eb="2">
      <t>ガクジュツ</t>
    </rPh>
    <rPh sb="2" eb="3">
      <t>ブ</t>
    </rPh>
    <rPh sb="4" eb="6">
      <t>ジギョウ</t>
    </rPh>
    <rPh sb="6" eb="7">
      <t>ブ</t>
    </rPh>
    <rPh sb="8" eb="9">
      <t>イロ</t>
    </rPh>
    <rPh sb="9" eb="11">
      <t>ヘンカ</t>
    </rPh>
    <phoneticPr fontId="2"/>
  </si>
  <si>
    <t>北部研究班</t>
    <phoneticPr fontId="2"/>
  </si>
  <si>
    <t>北部研究班</t>
    <phoneticPr fontId="2"/>
  </si>
  <si>
    <t>南部研究班</t>
    <rPh sb="0" eb="2">
      <t>ナンブ</t>
    </rPh>
    <rPh sb="2" eb="4">
      <t>ケンキュウ</t>
    </rPh>
    <rPh sb="4" eb="5">
      <t>ハン</t>
    </rPh>
    <phoneticPr fontId="2"/>
  </si>
  <si>
    <t>京臨技所属：「北部学術研究班」「南部学術研究班」→学術を削除</t>
    <rPh sb="0" eb="3">
      <t>キョウリンギ</t>
    </rPh>
    <rPh sb="3" eb="5">
      <t>ショゾク</t>
    </rPh>
    <rPh sb="7" eb="9">
      <t>ホクブ</t>
    </rPh>
    <rPh sb="9" eb="11">
      <t>ガクジュツ</t>
    </rPh>
    <rPh sb="11" eb="14">
      <t>ケンキュウハン</t>
    </rPh>
    <rPh sb="16" eb="18">
      <t>ナンブ</t>
    </rPh>
    <rPh sb="18" eb="20">
      <t>ガクジュツ</t>
    </rPh>
    <rPh sb="20" eb="23">
      <t>ケンキュウハン</t>
    </rPh>
    <rPh sb="25" eb="27">
      <t>ガクジュツ</t>
    </rPh>
    <rPh sb="28" eb="30">
      <t>サクジョ</t>
    </rPh>
    <phoneticPr fontId="2"/>
  </si>
  <si>
    <t>veｒ.2017.1</t>
    <phoneticPr fontId="2"/>
  </si>
  <si>
    <t>遺伝子検査研究班</t>
    <rPh sb="0" eb="3">
      <t>イデンシ</t>
    </rPh>
    <rPh sb="3" eb="5">
      <t>ケンサ</t>
    </rPh>
    <rPh sb="5" eb="7">
      <t>ケンキュウ</t>
    </rPh>
    <rPh sb="7" eb="8">
      <t>ハン</t>
    </rPh>
    <phoneticPr fontId="2"/>
  </si>
  <si>
    <t>ver.2017.1としてMLで配付　</t>
    <rPh sb="16" eb="18">
      <t>ハイフ</t>
    </rPh>
    <phoneticPr fontId="2"/>
  </si>
  <si>
    <t>学術委員会を経て使用開始</t>
    <phoneticPr fontId="2"/>
  </si>
  <si>
    <t>京臨技所属：「遺伝子検査研究班」追加</t>
    <rPh sb="7" eb="10">
      <t>イデンシ</t>
    </rPh>
    <rPh sb="10" eb="12">
      <t>ケンサ</t>
    </rPh>
    <rPh sb="12" eb="14">
      <t>ケンキュウ</t>
    </rPh>
    <rPh sb="14" eb="15">
      <t>ハン</t>
    </rPh>
    <rPh sb="16" eb="18">
      <t>ツイカ</t>
    </rPh>
    <phoneticPr fontId="2"/>
  </si>
  <si>
    <t>京臨技所属：ドロップダウンリスト移動と範囲拡大</t>
    <rPh sb="16" eb="18">
      <t>イドウ</t>
    </rPh>
    <rPh sb="19" eb="21">
      <t>ハンイ</t>
    </rPh>
    <rPh sb="21" eb="23">
      <t>カクダイ</t>
    </rPh>
    <phoneticPr fontId="2"/>
  </si>
  <si>
    <t>京臨技所属：ドロップダウンリスト範囲にカラー付け</t>
    <rPh sb="16" eb="18">
      <t>ハンイ</t>
    </rPh>
    <rPh sb="22" eb="23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</si>
</sst>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¥&quot;#,##0;&quot;¥&quot;\-#,##0"/>
    <numFmt numFmtId="6" formatCode="&quot;¥&quot;#,##0;[Red]&quot;¥&quot;\-#,##0"/>
    <numFmt numFmtId="176" formatCode="0_);[Red]\(0\)"/>
    <numFmt numFmtId="177" formatCode="0_ "/>
    <numFmt numFmtId="178" formatCode="h:mm;@"/>
    <numFmt numFmtId="179" formatCode="yyyy&quot;年&quot;m&quot;月&quot;d&quot;日&quot;;@"/>
    <numFmt numFmtId="180" formatCode="yyyy&quot;年&quot;mm&quot;月&quot;dd&quot;日&quot;\(aaaa\)"/>
    <numFmt numFmtId="181" formatCode="&quot;¥&quot;#,##0_);[Red]\(&quot;¥&quot;#,##0\)"/>
    <numFmt numFmtId="182" formatCode="yyyy/mm/dd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177" fontId="6" fillId="0" borderId="10" xfId="0" applyNumberFormat="1" applyFont="1" applyBorder="1" applyAlignment="1" applyProtection="1">
      <alignment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11" fillId="0" borderId="12" xfId="0" applyNumberFormat="1" applyFont="1" applyBorder="1" applyAlignment="1" applyProtection="1">
      <alignment horizontal="left"/>
      <protection locked="0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177" fontId="6" fillId="0" borderId="18" xfId="0" applyNumberFormat="1" applyFont="1" applyBorder="1" applyAlignment="1" applyProtection="1">
      <alignment vertical="center"/>
      <protection locked="0"/>
    </xf>
    <xf numFmtId="5" fontId="6" fillId="0" borderId="0" xfId="0" applyNumberFormat="1" applyFont="1" applyBorder="1" applyAlignment="1" applyProtection="1">
      <alignment horizontal="right" vertical="center"/>
      <protection hidden="1"/>
    </xf>
    <xf numFmtId="182" fontId="0" fillId="0" borderId="0" xfId="0" applyNumberFormat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 vertical="center"/>
      <protection hidden="1"/>
    </xf>
    <xf numFmtId="49" fontId="8" fillId="0" borderId="21" xfId="0" applyNumberFormat="1" applyFont="1" applyBorder="1" applyAlignment="1" applyProtection="1">
      <alignment vertical="center"/>
      <protection hidden="1"/>
    </xf>
    <xf numFmtId="5" fontId="6" fillId="0" borderId="10" xfId="0" applyNumberFormat="1" applyFont="1" applyBorder="1" applyAlignment="1" applyProtection="1">
      <alignment horizontal="center" vertical="center"/>
      <protection hidden="1"/>
    </xf>
    <xf numFmtId="5" fontId="6" fillId="0" borderId="18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49" fontId="13" fillId="0" borderId="0" xfId="0" applyNumberFormat="1" applyFont="1" applyAlignment="1" applyProtection="1">
      <alignment horizontal="left" vertical="center"/>
      <protection hidden="1"/>
    </xf>
    <xf numFmtId="0" fontId="13" fillId="0" borderId="0" xfId="0" applyFont="1" applyProtection="1">
      <alignment vertical="center"/>
      <protection hidden="1"/>
    </xf>
    <xf numFmtId="49" fontId="6" fillId="0" borderId="22" xfId="0" applyNumberFormat="1" applyFont="1" applyBorder="1" applyAlignment="1" applyProtection="1">
      <alignment horizontal="center" vertical="center"/>
      <protection hidden="1"/>
    </xf>
    <xf numFmtId="182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42" fillId="0" borderId="0" xfId="0" applyFont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24" borderId="0" xfId="0" applyNumberFormat="1" applyFont="1" applyFill="1" applyBorder="1" applyProtection="1">
      <alignment vertical="center"/>
      <protection locked="0"/>
    </xf>
    <xf numFmtId="0" fontId="1" fillId="24" borderId="0" xfId="0" applyFont="1" applyFill="1" applyBorder="1" applyProtection="1">
      <alignment vertical="center"/>
      <protection locked="0"/>
    </xf>
    <xf numFmtId="49" fontId="6" fillId="24" borderId="0" xfId="0" applyNumberFormat="1" applyFont="1" applyFill="1" applyAlignment="1" applyProtection="1">
      <alignment horizontal="left" vertical="center"/>
      <protection locked="0"/>
    </xf>
    <xf numFmtId="0" fontId="1" fillId="24" borderId="0" xfId="0" applyFont="1" applyFill="1" applyProtection="1">
      <alignment vertical="center"/>
      <protection locked="0"/>
    </xf>
    <xf numFmtId="0" fontId="1" fillId="24" borderId="0" xfId="0" quotePrefix="1" applyFont="1" applyFill="1" applyBorder="1" applyProtection="1">
      <alignment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hidden="1"/>
    </xf>
    <xf numFmtId="49" fontId="8" fillId="0" borderId="29" xfId="0" applyNumberFormat="1" applyFont="1" applyBorder="1" applyAlignment="1" applyProtection="1">
      <alignment horizontal="center" vertical="center"/>
      <protection hidden="1"/>
    </xf>
    <xf numFmtId="180" fontId="6" fillId="0" borderId="30" xfId="0" applyNumberFormat="1" applyFont="1" applyBorder="1" applyAlignment="1" applyProtection="1">
      <alignment horizontal="center" vertical="center"/>
      <protection locked="0"/>
    </xf>
    <xf numFmtId="180" fontId="6" fillId="0" borderId="31" xfId="0" applyNumberFormat="1" applyFont="1" applyBorder="1" applyAlignment="1" applyProtection="1">
      <alignment horizontal="center" vertical="center"/>
      <protection locked="0"/>
    </xf>
    <xf numFmtId="180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39" xfId="0" applyNumberFormat="1" applyFont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center" vertical="center"/>
      <protection hidden="1"/>
    </xf>
    <xf numFmtId="49" fontId="8" fillId="0" borderId="21" xfId="0" applyNumberFormat="1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177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hidden="1"/>
    </xf>
    <xf numFmtId="49" fontId="6" fillId="0" borderId="48" xfId="0" applyNumberFormat="1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right" vertical="center"/>
      <protection locked="0"/>
    </xf>
    <xf numFmtId="5" fontId="6" fillId="0" borderId="10" xfId="0" applyNumberFormat="1" applyFont="1" applyBorder="1" applyAlignment="1" applyProtection="1">
      <alignment horizontal="right" vertical="center"/>
      <protection locked="0"/>
    </xf>
    <xf numFmtId="5" fontId="6" fillId="0" borderId="35" xfId="0" applyNumberFormat="1" applyFont="1" applyBorder="1" applyAlignment="1" applyProtection="1">
      <alignment horizontal="right" vertical="center"/>
      <protection locked="0"/>
    </xf>
    <xf numFmtId="5" fontId="6" fillId="0" borderId="18" xfId="0" applyNumberFormat="1" applyFont="1" applyBorder="1" applyAlignment="1" applyProtection="1">
      <alignment horizontal="right" vertical="center"/>
      <protection locked="0"/>
    </xf>
    <xf numFmtId="5" fontId="6" fillId="0" borderId="45" xfId="0" applyNumberFormat="1" applyFont="1" applyBorder="1" applyAlignment="1" applyProtection="1">
      <alignment horizontal="right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hidden="1"/>
    </xf>
    <xf numFmtId="49" fontId="6" fillId="0" borderId="37" xfId="0" applyNumberFormat="1" applyFont="1" applyBorder="1" applyAlignment="1" applyProtection="1">
      <alignment horizontal="center" vertical="center"/>
      <protection hidden="1"/>
    </xf>
    <xf numFmtId="49" fontId="6" fillId="0" borderId="25" xfId="0" applyNumberFormat="1" applyFont="1" applyBorder="1" applyAlignment="1" applyProtection="1">
      <alignment horizontal="center" vertical="center"/>
      <protection hidden="1"/>
    </xf>
    <xf numFmtId="49" fontId="6" fillId="0" borderId="23" xfId="0" applyNumberFormat="1" applyFont="1" applyBorder="1" applyAlignment="1" applyProtection="1">
      <alignment horizontal="center" vertical="center"/>
      <protection hidden="1"/>
    </xf>
    <xf numFmtId="49" fontId="6" fillId="0" borderId="112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180" fontId="6" fillId="0" borderId="23" xfId="0" applyNumberFormat="1" applyFont="1" applyBorder="1" applyAlignment="1" applyProtection="1">
      <alignment horizontal="center" vertical="center"/>
      <protection locked="0"/>
    </xf>
    <xf numFmtId="180" fontId="6" fillId="0" borderId="37" xfId="0" applyNumberFormat="1" applyFont="1" applyBorder="1" applyAlignment="1" applyProtection="1">
      <alignment horizontal="center" vertical="center"/>
      <protection locked="0"/>
    </xf>
    <xf numFmtId="180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5" fontId="6" fillId="0" borderId="30" xfId="0" applyNumberFormat="1" applyFont="1" applyBorder="1" applyAlignment="1" applyProtection="1">
      <alignment horizontal="right" vertical="center"/>
      <protection locked="0"/>
    </xf>
    <xf numFmtId="5" fontId="6" fillId="0" borderId="38" xfId="0" applyNumberFormat="1" applyFont="1" applyBorder="1" applyAlignment="1" applyProtection="1">
      <alignment horizontal="right" vertical="center"/>
      <protection locked="0"/>
    </xf>
    <xf numFmtId="5" fontId="6" fillId="0" borderId="26" xfId="0" applyNumberFormat="1" applyFont="1" applyBorder="1" applyAlignment="1" applyProtection="1">
      <alignment horizontal="right" vertical="center"/>
      <protection locked="0"/>
    </xf>
    <xf numFmtId="5" fontId="6" fillId="0" borderId="27" xfId="0" applyNumberFormat="1" applyFont="1" applyBorder="1" applyAlignment="1" applyProtection="1">
      <alignment horizontal="right" vertical="center"/>
      <protection locked="0"/>
    </xf>
    <xf numFmtId="5" fontId="6" fillId="0" borderId="23" xfId="0" applyNumberFormat="1" applyFont="1" applyBorder="1" applyAlignment="1" applyProtection="1">
      <alignment horizontal="right" vertical="center"/>
      <protection locked="0"/>
    </xf>
    <xf numFmtId="5" fontId="6" fillId="0" borderId="41" xfId="0" applyNumberFormat="1" applyFont="1" applyBorder="1" applyAlignment="1" applyProtection="1">
      <alignment horizontal="right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41" fillId="0" borderId="30" xfId="0" applyNumberFormat="1" applyFont="1" applyBorder="1" applyAlignment="1" applyProtection="1">
      <alignment horizontal="center" vertical="center"/>
      <protection locked="0"/>
    </xf>
    <xf numFmtId="49" fontId="41" fillId="0" borderId="31" xfId="0" applyNumberFormat="1" applyFont="1" applyBorder="1" applyAlignment="1" applyProtection="1">
      <alignment horizontal="center" vertical="center"/>
      <protection locked="0"/>
    </xf>
    <xf numFmtId="49" fontId="41" fillId="0" borderId="42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hidden="1"/>
    </xf>
    <xf numFmtId="49" fontId="6" fillId="0" borderId="46" xfId="0" applyNumberFormat="1" applyFont="1" applyFill="1" applyBorder="1" applyAlignment="1" applyProtection="1">
      <alignment horizontal="left" vertical="center"/>
      <protection hidden="1"/>
    </xf>
    <xf numFmtId="49" fontId="6" fillId="0" borderId="31" xfId="0" applyNumberFormat="1" applyFont="1" applyFill="1" applyBorder="1" applyAlignment="1" applyProtection="1">
      <alignment horizontal="left" vertical="center"/>
      <protection hidden="1"/>
    </xf>
    <xf numFmtId="49" fontId="6" fillId="0" borderId="32" xfId="0" applyNumberFormat="1" applyFont="1" applyFill="1" applyBorder="1" applyAlignment="1" applyProtection="1">
      <alignment horizontal="left" vertical="center"/>
      <protection hidden="1"/>
    </xf>
    <xf numFmtId="49" fontId="6" fillId="0" borderId="47" xfId="0" applyNumberFormat="1" applyFont="1" applyBorder="1" applyAlignment="1" applyProtection="1">
      <alignment horizontal="right" vertical="center"/>
      <protection locked="0"/>
    </xf>
    <xf numFmtId="49" fontId="6" fillId="0" borderId="43" xfId="0" applyNumberFormat="1" applyFont="1" applyBorder="1" applyAlignment="1" applyProtection="1">
      <alignment horizontal="righ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hidden="1"/>
    </xf>
    <xf numFmtId="0" fontId="13" fillId="0" borderId="32" xfId="0" applyFont="1" applyBorder="1" applyAlignment="1" applyProtection="1">
      <alignment vertical="center"/>
      <protection hidden="1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49" fontId="6" fillId="0" borderId="31" xfId="0" applyNumberFormat="1" applyFont="1" applyBorder="1" applyAlignment="1" applyProtection="1">
      <alignment horizontal="left" vertical="center"/>
      <protection locked="0"/>
    </xf>
    <xf numFmtId="49" fontId="6" fillId="0" borderId="32" xfId="0" applyNumberFormat="1" applyFont="1" applyBorder="1" applyAlignment="1" applyProtection="1">
      <alignment horizontal="left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5" fontId="6" fillId="0" borderId="33" xfId="0" applyNumberFormat="1" applyFont="1" applyBorder="1" applyAlignment="1" applyProtection="1">
      <alignment horizontal="right" vertical="center"/>
      <protection hidden="1"/>
    </xf>
    <xf numFmtId="5" fontId="6" fillId="0" borderId="34" xfId="0" applyNumberFormat="1" applyFont="1" applyBorder="1" applyAlignment="1" applyProtection="1">
      <alignment horizontal="right" vertical="center"/>
      <protection hidden="1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5" fontId="6" fillId="0" borderId="49" xfId="0" applyNumberFormat="1" applyFont="1" applyBorder="1" applyAlignment="1" applyProtection="1">
      <alignment horizontal="right" vertical="center"/>
      <protection hidden="1"/>
    </xf>
    <xf numFmtId="5" fontId="6" fillId="0" borderId="50" xfId="0" applyNumberFormat="1" applyFont="1" applyBorder="1" applyAlignment="1" applyProtection="1">
      <alignment horizontal="right" vertical="center"/>
      <protection hidden="1"/>
    </xf>
    <xf numFmtId="49" fontId="6" fillId="0" borderId="51" xfId="0" applyNumberFormat="1" applyFont="1" applyBorder="1" applyAlignment="1" applyProtection="1">
      <alignment horizontal="right" vertical="center"/>
      <protection locked="0"/>
    </xf>
    <xf numFmtId="49" fontId="6" fillId="0" borderId="11" xfId="0" applyNumberFormat="1" applyFont="1" applyBorder="1" applyAlignment="1" applyProtection="1">
      <alignment horizontal="right" vertical="center"/>
      <protection locked="0"/>
    </xf>
    <xf numFmtId="5" fontId="6" fillId="0" borderId="48" xfId="0" applyNumberFormat="1" applyFont="1" applyBorder="1" applyAlignment="1" applyProtection="1">
      <alignment horizontal="right" vertical="center"/>
      <protection locked="0"/>
    </xf>
    <xf numFmtId="49" fontId="6" fillId="0" borderId="52" xfId="0" applyNumberFormat="1" applyFont="1" applyBorder="1" applyAlignment="1" applyProtection="1">
      <alignment horizontal="center" vertical="center"/>
      <protection hidden="1"/>
    </xf>
    <xf numFmtId="49" fontId="6" fillId="0" borderId="53" xfId="0" applyNumberFormat="1" applyFont="1" applyBorder="1" applyAlignment="1" applyProtection="1">
      <alignment horizontal="center" vertical="center"/>
      <protection hidden="1"/>
    </xf>
    <xf numFmtId="49" fontId="6" fillId="0" borderId="54" xfId="0" applyNumberFormat="1" applyFont="1" applyBorder="1" applyAlignment="1" applyProtection="1">
      <alignment horizontal="center" vertical="center"/>
      <protection hidden="1"/>
    </xf>
    <xf numFmtId="178" fontId="6" fillId="0" borderId="20" xfId="0" applyNumberFormat="1" applyFont="1" applyBorder="1" applyAlignment="1" applyProtection="1">
      <alignment horizontal="center" vertical="center"/>
      <protection locked="0"/>
    </xf>
    <xf numFmtId="178" fontId="6" fillId="0" borderId="36" xfId="0" applyNumberFormat="1" applyFont="1" applyBorder="1" applyAlignment="1" applyProtection="1">
      <alignment horizontal="center" vertical="center"/>
      <protection locked="0"/>
    </xf>
    <xf numFmtId="5" fontId="6" fillId="0" borderId="30" xfId="0" applyNumberFormat="1" applyFont="1" applyFill="1" applyBorder="1" applyAlignment="1" applyProtection="1">
      <alignment horizontal="center" vertical="center"/>
      <protection locked="0"/>
    </xf>
    <xf numFmtId="5" fontId="6" fillId="0" borderId="38" xfId="0" applyNumberFormat="1" applyFont="1" applyFill="1" applyBorder="1" applyAlignment="1" applyProtection="1">
      <alignment horizontal="center" vertical="center"/>
      <protection locked="0"/>
    </xf>
    <xf numFmtId="5" fontId="6" fillId="0" borderId="43" xfId="0" applyNumberFormat="1" applyFont="1" applyBorder="1" applyAlignment="1" applyProtection="1">
      <alignment horizontal="right" vertical="center"/>
      <protection locked="0"/>
    </xf>
    <xf numFmtId="5" fontId="6" fillId="0" borderId="44" xfId="0" applyNumberFormat="1" applyFont="1" applyBorder="1" applyAlignment="1" applyProtection="1">
      <alignment horizontal="right" vertical="center"/>
      <protection locked="0"/>
    </xf>
    <xf numFmtId="5" fontId="6" fillId="0" borderId="47" xfId="0" applyNumberFormat="1" applyFont="1" applyBorder="1" applyAlignment="1" applyProtection="1">
      <alignment horizontal="right" vertical="center"/>
      <protection locked="0"/>
    </xf>
    <xf numFmtId="5" fontId="6" fillId="0" borderId="55" xfId="0" applyNumberFormat="1" applyFont="1" applyBorder="1" applyAlignment="1" applyProtection="1">
      <alignment horizontal="right" vertical="center"/>
      <protection locked="0"/>
    </xf>
    <xf numFmtId="5" fontId="6" fillId="0" borderId="56" xfId="0" applyNumberFormat="1" applyFont="1" applyBorder="1" applyAlignment="1" applyProtection="1">
      <alignment horizontal="right" vertical="center"/>
      <protection locked="0"/>
    </xf>
    <xf numFmtId="5" fontId="6" fillId="0" borderId="57" xfId="0" applyNumberFormat="1" applyFont="1" applyBorder="1" applyAlignment="1" applyProtection="1">
      <alignment horizontal="right" vertical="center"/>
      <protection locked="0"/>
    </xf>
    <xf numFmtId="49" fontId="6" fillId="0" borderId="58" xfId="0" applyNumberFormat="1" applyFont="1" applyBorder="1" applyAlignment="1" applyProtection="1">
      <alignment horizontal="center" vertical="center"/>
      <protection hidden="1"/>
    </xf>
    <xf numFmtId="49" fontId="6" fillId="0" borderId="59" xfId="0" applyNumberFormat="1" applyFont="1" applyBorder="1" applyAlignment="1" applyProtection="1">
      <alignment horizontal="center" vertical="center"/>
      <protection hidden="1"/>
    </xf>
    <xf numFmtId="49" fontId="6" fillId="0" borderId="60" xfId="0" applyNumberFormat="1" applyFont="1" applyBorder="1" applyAlignment="1" applyProtection="1">
      <alignment horizontal="center" vertical="center"/>
      <protection hidden="1"/>
    </xf>
    <xf numFmtId="49" fontId="6" fillId="0" borderId="61" xfId="0" applyNumberFormat="1" applyFont="1" applyBorder="1" applyAlignment="1" applyProtection="1">
      <alignment horizontal="center" vertical="center"/>
      <protection hidden="1"/>
    </xf>
    <xf numFmtId="49" fontId="6" fillId="0" borderId="62" xfId="0" applyNumberFormat="1" applyFont="1" applyBorder="1" applyAlignment="1" applyProtection="1">
      <alignment horizontal="right" vertical="center"/>
      <protection hidden="1"/>
    </xf>
    <xf numFmtId="49" fontId="6" fillId="0" borderId="22" xfId="0" applyNumberFormat="1" applyFont="1" applyBorder="1" applyAlignment="1" applyProtection="1">
      <alignment horizontal="right" vertical="center"/>
      <protection hidden="1"/>
    </xf>
    <xf numFmtId="49" fontId="6" fillId="0" borderId="63" xfId="0" applyNumberFormat="1" applyFont="1" applyBorder="1" applyAlignment="1" applyProtection="1">
      <alignment horizontal="right" vertical="center"/>
      <protection hidden="1"/>
    </xf>
    <xf numFmtId="5" fontId="6" fillId="0" borderId="56" xfId="0" applyNumberFormat="1" applyFont="1" applyBorder="1" applyAlignment="1" applyProtection="1">
      <alignment horizontal="right" vertical="center"/>
      <protection hidden="1"/>
    </xf>
    <xf numFmtId="5" fontId="6" fillId="0" borderId="64" xfId="0" applyNumberFormat="1" applyFont="1" applyBorder="1" applyAlignment="1" applyProtection="1">
      <alignment horizontal="right" vertical="center"/>
      <protection hidden="1"/>
    </xf>
    <xf numFmtId="49" fontId="6" fillId="0" borderId="46" xfId="0" applyNumberFormat="1" applyFont="1" applyBorder="1" applyAlignment="1" applyProtection="1">
      <alignment horizontal="left" vertical="center"/>
      <protection hidden="1"/>
    </xf>
    <xf numFmtId="49" fontId="6" fillId="0" borderId="31" xfId="0" applyNumberFormat="1" applyFont="1" applyBorder="1" applyAlignment="1" applyProtection="1">
      <alignment horizontal="left" vertical="center"/>
      <protection hidden="1"/>
    </xf>
    <xf numFmtId="49" fontId="6" fillId="0" borderId="32" xfId="0" applyNumberFormat="1" applyFont="1" applyBorder="1" applyAlignment="1" applyProtection="1">
      <alignment horizontal="left" vertical="center"/>
      <protection hidden="1"/>
    </xf>
    <xf numFmtId="49" fontId="6" fillId="0" borderId="66" xfId="0" applyNumberFormat="1" applyFont="1" applyBorder="1" applyAlignment="1" applyProtection="1">
      <alignment horizontal="right" vertical="center"/>
      <protection locked="0"/>
    </xf>
    <xf numFmtId="49" fontId="6" fillId="0" borderId="37" xfId="0" applyNumberFormat="1" applyFont="1" applyBorder="1" applyAlignment="1" applyProtection="1">
      <alignment horizontal="right" vertical="center"/>
      <protection locked="0"/>
    </xf>
    <xf numFmtId="49" fontId="6" fillId="0" borderId="25" xfId="0" applyNumberFormat="1" applyFont="1" applyBorder="1" applyAlignment="1" applyProtection="1">
      <alignment horizontal="right" vertical="center"/>
      <protection locked="0"/>
    </xf>
    <xf numFmtId="49" fontId="6" fillId="0" borderId="33" xfId="0" applyNumberFormat="1" applyFont="1" applyBorder="1" applyAlignment="1" applyProtection="1">
      <alignment horizontal="right" vertical="center"/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49" fontId="6" fillId="0" borderId="28" xfId="0" applyNumberFormat="1" applyFont="1" applyBorder="1" applyAlignment="1" applyProtection="1">
      <alignment horizontal="center" vertical="center" textRotation="255"/>
      <protection hidden="1"/>
    </xf>
    <xf numFmtId="49" fontId="6" fillId="0" borderId="67" xfId="0" applyNumberFormat="1" applyFont="1" applyBorder="1" applyAlignment="1" applyProtection="1">
      <alignment horizontal="center" vertical="center" textRotation="255"/>
      <protection hidden="1"/>
    </xf>
    <xf numFmtId="49" fontId="6" fillId="0" borderId="39" xfId="0" applyNumberFormat="1" applyFont="1" applyBorder="1" applyAlignment="1" applyProtection="1">
      <alignment horizontal="center" vertical="center" textRotation="255"/>
      <protection hidden="1"/>
    </xf>
    <xf numFmtId="49" fontId="6" fillId="0" borderId="65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8" xfId="0" applyNumberFormat="1" applyFont="1" applyBorder="1" applyAlignment="1" applyProtection="1">
      <alignment horizontal="left" vertical="center"/>
      <protection locked="0"/>
    </xf>
    <xf numFmtId="49" fontId="6" fillId="0" borderId="37" xfId="0" applyNumberFormat="1" applyFont="1" applyBorder="1" applyAlignment="1" applyProtection="1">
      <alignment horizontal="left" vertical="center"/>
      <protection locked="0"/>
    </xf>
    <xf numFmtId="49" fontId="6" fillId="0" borderId="25" xfId="0" applyNumberFormat="1" applyFont="1" applyBorder="1" applyAlignment="1" applyProtection="1">
      <alignment horizontal="left" vertical="center"/>
      <protection locked="0"/>
    </xf>
    <xf numFmtId="49" fontId="6" fillId="0" borderId="69" xfId="0" applyNumberFormat="1" applyFont="1" applyBorder="1" applyAlignment="1" applyProtection="1">
      <alignment horizontal="right" vertical="center"/>
      <protection locked="0"/>
    </xf>
    <xf numFmtId="49" fontId="6" fillId="0" borderId="16" xfId="0" applyNumberFormat="1" applyFont="1" applyBorder="1" applyAlignment="1" applyProtection="1">
      <alignment horizontal="right" vertical="center"/>
      <protection locked="0"/>
    </xf>
    <xf numFmtId="49" fontId="6" fillId="0" borderId="65" xfId="0" applyNumberFormat="1" applyFont="1" applyBorder="1" applyAlignment="1" applyProtection="1">
      <alignment horizontal="center" vertical="center"/>
      <protection hidden="1"/>
    </xf>
    <xf numFmtId="49" fontId="6" fillId="0" borderId="13" xfId="0" applyNumberFormat="1" applyFont="1" applyBorder="1" applyAlignment="1" applyProtection="1">
      <alignment horizontal="center" vertical="center"/>
      <protection hidden="1"/>
    </xf>
    <xf numFmtId="5" fontId="5" fillId="0" borderId="30" xfId="0" applyNumberFormat="1" applyFont="1" applyBorder="1" applyAlignment="1" applyProtection="1">
      <alignment horizontal="center" vertical="center"/>
      <protection hidden="1"/>
    </xf>
    <xf numFmtId="5" fontId="5" fillId="0" borderId="31" xfId="0" applyNumberFormat="1" applyFont="1" applyBorder="1" applyAlignment="1" applyProtection="1">
      <alignment horizontal="center" vertical="center"/>
      <protection hidden="1"/>
    </xf>
    <xf numFmtId="5" fontId="5" fillId="0" borderId="32" xfId="0" applyNumberFormat="1" applyFont="1" applyBorder="1" applyAlignment="1" applyProtection="1">
      <alignment horizontal="center" vertical="center"/>
      <protection hidden="1"/>
    </xf>
    <xf numFmtId="0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49" fontId="6" fillId="0" borderId="70" xfId="0" applyNumberFormat="1" applyFont="1" applyBorder="1" applyAlignment="1" applyProtection="1">
      <alignment horizontal="center" vertical="center"/>
      <protection hidden="1"/>
    </xf>
    <xf numFmtId="5" fontId="6" fillId="0" borderId="71" xfId="0" applyNumberFormat="1" applyFont="1" applyBorder="1" applyAlignment="1" applyProtection="1">
      <alignment horizontal="right" vertical="center"/>
      <protection hidden="1"/>
    </xf>
    <xf numFmtId="49" fontId="6" fillId="0" borderId="72" xfId="0" applyNumberFormat="1" applyFont="1" applyBorder="1" applyAlignment="1" applyProtection="1">
      <alignment horizontal="center" vertical="center" textRotation="255"/>
      <protection hidden="1"/>
    </xf>
    <xf numFmtId="5" fontId="6" fillId="0" borderId="73" xfId="0" applyNumberFormat="1" applyFont="1" applyBorder="1" applyAlignment="1" applyProtection="1">
      <alignment horizontal="right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hidden="1"/>
    </xf>
    <xf numFmtId="49" fontId="6" fillId="0" borderId="14" xfId="0" applyNumberFormat="1" applyFont="1" applyBorder="1" applyAlignment="1" applyProtection="1">
      <alignment horizontal="center" vertical="center"/>
      <protection hidden="1"/>
    </xf>
    <xf numFmtId="49" fontId="6" fillId="0" borderId="74" xfId="0" applyNumberFormat="1" applyFont="1" applyBorder="1" applyAlignment="1" applyProtection="1">
      <alignment horizontal="center" vertical="center"/>
      <protection hidden="1"/>
    </xf>
    <xf numFmtId="49" fontId="6" fillId="0" borderId="75" xfId="0" applyNumberFormat="1" applyFont="1" applyBorder="1" applyAlignment="1" applyProtection="1">
      <alignment horizontal="center" vertical="center"/>
      <protection hidden="1"/>
    </xf>
    <xf numFmtId="49" fontId="6" fillId="0" borderId="76" xfId="0" applyNumberFormat="1" applyFont="1" applyBorder="1" applyAlignment="1" applyProtection="1">
      <alignment horizontal="right" vertical="center"/>
      <protection locked="0"/>
    </xf>
    <xf numFmtId="49" fontId="6" fillId="0" borderId="77" xfId="0" applyNumberFormat="1" applyFont="1" applyBorder="1" applyAlignment="1" applyProtection="1">
      <alignment horizontal="right" vertical="center"/>
      <protection locked="0"/>
    </xf>
    <xf numFmtId="49" fontId="6" fillId="0" borderId="78" xfId="0" applyNumberFormat="1" applyFont="1" applyBorder="1" applyAlignment="1" applyProtection="1">
      <alignment horizontal="right" vertical="center"/>
      <protection locked="0"/>
    </xf>
    <xf numFmtId="49" fontId="6" fillId="0" borderId="48" xfId="0" applyNumberFormat="1" applyFont="1" applyBorder="1" applyAlignment="1" applyProtection="1">
      <alignment horizontal="center" vertical="center"/>
      <protection hidden="1"/>
    </xf>
    <xf numFmtId="49" fontId="6" fillId="0" borderId="79" xfId="0" applyNumberFormat="1" applyFont="1" applyBorder="1" applyAlignment="1" applyProtection="1">
      <alignment horizontal="center" vertical="center"/>
      <protection hidden="1"/>
    </xf>
    <xf numFmtId="49" fontId="6" fillId="0" borderId="47" xfId="0" applyNumberFormat="1" applyFont="1" applyBorder="1" applyAlignment="1" applyProtection="1">
      <alignment horizontal="center" vertical="center"/>
      <protection hidden="1"/>
    </xf>
    <xf numFmtId="49" fontId="6" fillId="0" borderId="80" xfId="0" applyNumberFormat="1" applyFont="1" applyBorder="1" applyAlignment="1" applyProtection="1">
      <alignment horizontal="center" vertical="center"/>
      <protection hidden="1"/>
    </xf>
    <xf numFmtId="49" fontId="6" fillId="0" borderId="56" xfId="0" applyNumberFormat="1" applyFont="1" applyBorder="1" applyAlignment="1" applyProtection="1">
      <alignment horizontal="center" vertical="center"/>
      <protection hidden="1"/>
    </xf>
    <xf numFmtId="49" fontId="6" fillId="0" borderId="81" xfId="0" applyNumberFormat="1" applyFont="1" applyBorder="1" applyAlignment="1" applyProtection="1">
      <alignment horizontal="center" vertical="center"/>
      <protection hidden="1"/>
    </xf>
    <xf numFmtId="49" fontId="6" fillId="0" borderId="82" xfId="0" applyNumberFormat="1" applyFont="1" applyBorder="1" applyAlignment="1" applyProtection="1">
      <alignment horizontal="right" vertical="center"/>
      <protection locked="0"/>
    </xf>
    <xf numFmtId="49" fontId="6" fillId="0" borderId="83" xfId="0" applyNumberFormat="1" applyFont="1" applyBorder="1" applyAlignment="1" applyProtection="1">
      <alignment horizontal="right" vertical="center"/>
      <protection locked="0"/>
    </xf>
    <xf numFmtId="49" fontId="6" fillId="0" borderId="84" xfId="0" applyNumberFormat="1" applyFont="1" applyBorder="1" applyAlignment="1" applyProtection="1">
      <alignment horizontal="center" vertical="center"/>
      <protection hidden="1"/>
    </xf>
    <xf numFmtId="49" fontId="6" fillId="0" borderId="11" xfId="0" applyNumberFormat="1" applyFont="1" applyBorder="1" applyAlignment="1" applyProtection="1">
      <alignment horizontal="center" vertical="center"/>
      <protection hidden="1"/>
    </xf>
    <xf numFmtId="181" fontId="6" fillId="0" borderId="10" xfId="0" applyNumberFormat="1" applyFont="1" applyBorder="1" applyAlignment="1" applyProtection="1">
      <alignment horizontal="right" vertical="center"/>
      <protection locked="0"/>
    </xf>
    <xf numFmtId="5" fontId="6" fillId="0" borderId="48" xfId="0" applyNumberFormat="1" applyFont="1" applyBorder="1" applyAlignment="1" applyProtection="1">
      <alignment horizontal="right" vertical="center"/>
      <protection hidden="1"/>
    </xf>
    <xf numFmtId="5" fontId="6" fillId="0" borderId="73" xfId="0" applyNumberFormat="1" applyFont="1" applyBorder="1" applyAlignment="1" applyProtection="1">
      <alignment horizontal="right" vertical="center"/>
      <protection hidden="1"/>
    </xf>
    <xf numFmtId="49" fontId="6" fillId="0" borderId="85" xfId="0" applyNumberFormat="1" applyFont="1" applyBorder="1" applyAlignment="1" applyProtection="1">
      <alignment horizontal="center" vertical="center"/>
      <protection hidden="1"/>
    </xf>
    <xf numFmtId="49" fontId="6" fillId="0" borderId="17" xfId="0" applyNumberFormat="1" applyFont="1" applyBorder="1" applyAlignment="1" applyProtection="1">
      <alignment horizontal="center" vertical="center"/>
      <protection hidden="1"/>
    </xf>
    <xf numFmtId="181" fontId="6" fillId="0" borderId="18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49" fontId="5" fillId="0" borderId="86" xfId="0" applyNumberFormat="1" applyFont="1" applyBorder="1" applyAlignment="1" applyProtection="1">
      <alignment horizontal="center" vertical="center"/>
      <protection hidden="1"/>
    </xf>
    <xf numFmtId="49" fontId="5" fillId="0" borderId="87" xfId="0" applyNumberFormat="1" applyFont="1" applyBorder="1" applyAlignment="1" applyProtection="1">
      <alignment horizontal="center" vertical="center"/>
      <protection hidden="1"/>
    </xf>
    <xf numFmtId="49" fontId="5" fillId="0" borderId="88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7" fillId="0" borderId="86" xfId="0" applyNumberFormat="1" applyFont="1" applyBorder="1" applyAlignment="1" applyProtection="1">
      <alignment horizontal="center" vertical="center"/>
      <protection locked="0"/>
    </xf>
    <xf numFmtId="49" fontId="7" fillId="0" borderId="87" xfId="0" applyNumberFormat="1" applyFont="1" applyBorder="1" applyAlignment="1" applyProtection="1">
      <alignment horizontal="center" vertical="center"/>
      <protection locked="0"/>
    </xf>
    <xf numFmtId="49" fontId="7" fillId="0" borderId="87" xfId="0" applyNumberFormat="1" applyFont="1" applyBorder="1" applyAlignment="1" applyProtection="1">
      <alignment horizontal="center" vertical="center"/>
      <protection hidden="1"/>
    </xf>
    <xf numFmtId="0" fontId="7" fillId="0" borderId="86" xfId="0" applyNumberFormat="1" applyFont="1" applyBorder="1" applyAlignment="1" applyProtection="1">
      <alignment horizontal="center" vertical="center"/>
      <protection locked="0"/>
    </xf>
    <xf numFmtId="0" fontId="7" fillId="0" borderId="87" xfId="0" applyNumberFormat="1" applyFont="1" applyBorder="1" applyAlignment="1" applyProtection="1">
      <alignment horizontal="center" vertical="center"/>
      <protection locked="0"/>
    </xf>
    <xf numFmtId="0" fontId="7" fillId="0" borderId="88" xfId="0" applyNumberFormat="1" applyFont="1" applyBorder="1" applyAlignment="1" applyProtection="1">
      <alignment horizontal="center" vertical="center"/>
      <protection locked="0"/>
    </xf>
    <xf numFmtId="49" fontId="6" fillId="0" borderId="89" xfId="0" applyNumberFormat="1" applyFont="1" applyBorder="1" applyAlignment="1" applyProtection="1">
      <alignment horizontal="center" vertical="center"/>
      <protection locked="0"/>
    </xf>
    <xf numFmtId="49" fontId="6" fillId="0" borderId="90" xfId="0" applyNumberFormat="1" applyFont="1" applyBorder="1" applyAlignment="1" applyProtection="1">
      <alignment horizontal="center" vertical="center"/>
      <protection locked="0"/>
    </xf>
    <xf numFmtId="49" fontId="6" fillId="0" borderId="91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hidden="1"/>
    </xf>
    <xf numFmtId="49" fontId="6" fillId="0" borderId="20" xfId="0" applyNumberFormat="1" applyFont="1" applyBorder="1" applyAlignment="1" applyProtection="1">
      <alignment horizontal="center" vertical="center"/>
      <protection hidden="1"/>
    </xf>
    <xf numFmtId="49" fontId="6" fillId="0" borderId="30" xfId="0" applyNumberFormat="1" applyFont="1" applyBorder="1" applyAlignment="1" applyProtection="1">
      <alignment horizontal="center" vertical="center"/>
      <protection hidden="1"/>
    </xf>
    <xf numFmtId="49" fontId="6" fillId="0" borderId="31" xfId="0" applyNumberFormat="1" applyFont="1" applyBorder="1" applyAlignment="1" applyProtection="1">
      <alignment horizontal="center" vertical="center"/>
      <protection hidden="1"/>
    </xf>
    <xf numFmtId="49" fontId="6" fillId="0" borderId="32" xfId="0" applyNumberFormat="1" applyFont="1" applyBorder="1" applyAlignment="1" applyProtection="1">
      <alignment horizontal="center" vertical="center"/>
      <protection hidden="1"/>
    </xf>
    <xf numFmtId="49" fontId="6" fillId="0" borderId="92" xfId="0" applyNumberFormat="1" applyFont="1" applyBorder="1" applyAlignment="1" applyProtection="1">
      <alignment horizontal="center" vertical="center"/>
      <protection locked="0"/>
    </xf>
    <xf numFmtId="49" fontId="6" fillId="0" borderId="87" xfId="0" applyNumberFormat="1" applyFont="1" applyBorder="1" applyAlignment="1" applyProtection="1">
      <alignment horizontal="center" vertical="center"/>
      <protection locked="0"/>
    </xf>
    <xf numFmtId="49" fontId="6" fillId="0" borderId="88" xfId="0" applyNumberFormat="1" applyFont="1" applyBorder="1" applyAlignment="1" applyProtection="1">
      <alignment horizontal="center" vertical="center"/>
      <protection locked="0"/>
    </xf>
    <xf numFmtId="49" fontId="6" fillId="0" borderId="93" xfId="0" applyNumberFormat="1" applyFont="1" applyBorder="1" applyAlignment="1" applyProtection="1">
      <alignment horizontal="center" vertical="center"/>
      <protection hidden="1"/>
    </xf>
    <xf numFmtId="49" fontId="6" fillId="0" borderId="19" xfId="0" applyNumberFormat="1" applyFont="1" applyBorder="1" applyAlignment="1" applyProtection="1">
      <alignment horizontal="center" vertical="center"/>
      <protection hidden="1"/>
    </xf>
    <xf numFmtId="49" fontId="6" fillId="0" borderId="94" xfId="0" applyNumberFormat="1" applyFont="1" applyBorder="1" applyAlignment="1" applyProtection="1">
      <alignment horizontal="center" vertical="center"/>
      <protection locked="0"/>
    </xf>
    <xf numFmtId="49" fontId="6" fillId="0" borderId="95" xfId="0" applyNumberFormat="1" applyFont="1" applyBorder="1" applyAlignment="1" applyProtection="1">
      <alignment horizontal="center" vertical="center"/>
      <protection hidden="1"/>
    </xf>
    <xf numFmtId="49" fontId="6" fillId="0" borderId="96" xfId="0" applyNumberFormat="1" applyFont="1" applyBorder="1" applyAlignment="1" applyProtection="1">
      <alignment horizontal="center" vertical="center"/>
      <protection hidden="1"/>
    </xf>
    <xf numFmtId="49" fontId="41" fillId="0" borderId="21" xfId="0" applyNumberFormat="1" applyFont="1" applyBorder="1" applyAlignment="1" applyProtection="1">
      <alignment horizontal="center" vertical="center"/>
      <protection locked="0"/>
    </xf>
    <xf numFmtId="49" fontId="41" fillId="0" borderId="20" xfId="0" applyNumberFormat="1" applyFont="1" applyBorder="1" applyAlignment="1" applyProtection="1">
      <alignment horizontal="center" vertical="center"/>
      <protection locked="0"/>
    </xf>
    <xf numFmtId="49" fontId="41" fillId="0" borderId="36" xfId="0" applyNumberFormat="1" applyFont="1" applyBorder="1" applyAlignment="1" applyProtection="1">
      <alignment horizontal="center" vertical="center"/>
      <protection locked="0"/>
    </xf>
    <xf numFmtId="6" fontId="8" fillId="0" borderId="86" xfId="40" applyFont="1" applyBorder="1" applyAlignment="1" applyProtection="1">
      <alignment horizontal="center" vertical="center"/>
      <protection hidden="1"/>
    </xf>
    <xf numFmtId="6" fontId="8" fillId="0" borderId="87" xfId="40" applyFont="1" applyBorder="1" applyAlignment="1" applyProtection="1">
      <alignment horizontal="center" vertical="center"/>
      <protection hidden="1"/>
    </xf>
    <xf numFmtId="6" fontId="8" fillId="0" borderId="97" xfId="40" applyFont="1" applyBorder="1" applyAlignment="1" applyProtection="1">
      <alignment horizontal="center" vertical="center"/>
      <protection hidden="1"/>
    </xf>
    <xf numFmtId="0" fontId="10" fillId="0" borderId="95" xfId="0" applyFont="1" applyBorder="1" applyAlignment="1" applyProtection="1">
      <alignment horizontal="center" vertical="center" wrapText="1"/>
      <protection hidden="1"/>
    </xf>
    <xf numFmtId="0" fontId="10" fillId="0" borderId="96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49" fontId="8" fillId="0" borderId="86" xfId="0" applyNumberFormat="1" applyFont="1" applyBorder="1" applyAlignment="1" applyProtection="1">
      <alignment horizontal="center" vertical="center"/>
      <protection hidden="1"/>
    </xf>
    <xf numFmtId="49" fontId="8" fillId="0" borderId="87" xfId="0" applyNumberFormat="1" applyFont="1" applyBorder="1" applyAlignment="1" applyProtection="1">
      <alignment horizontal="center" vertical="center"/>
      <protection hidden="1"/>
    </xf>
    <xf numFmtId="49" fontId="6" fillId="0" borderId="98" xfId="0" applyNumberFormat="1" applyFont="1" applyBorder="1" applyAlignment="1" applyProtection="1">
      <alignment horizontal="center" vertical="center"/>
      <protection locked="0"/>
    </xf>
    <xf numFmtId="49" fontId="6" fillId="0" borderId="99" xfId="0" applyNumberFormat="1" applyFont="1" applyBorder="1" applyAlignment="1" applyProtection="1">
      <alignment horizontal="center" vertical="center"/>
      <protection locked="0"/>
    </xf>
    <xf numFmtId="49" fontId="6" fillId="0" borderId="100" xfId="0" applyNumberFormat="1" applyFont="1" applyBorder="1" applyAlignment="1" applyProtection="1">
      <alignment horizontal="center" vertical="center"/>
      <protection locked="0"/>
    </xf>
    <xf numFmtId="49" fontId="6" fillId="0" borderId="98" xfId="0" applyNumberFormat="1" applyFont="1" applyBorder="1" applyAlignment="1" applyProtection="1">
      <alignment horizontal="center" vertical="center"/>
      <protection hidden="1"/>
    </xf>
    <xf numFmtId="49" fontId="6" fillId="0" borderId="88" xfId="0" applyNumberFormat="1" applyFont="1" applyBorder="1" applyAlignment="1" applyProtection="1">
      <alignment horizontal="center" vertical="center"/>
      <protection hidden="1"/>
    </xf>
    <xf numFmtId="49" fontId="7" fillId="0" borderId="101" xfId="0" applyNumberFormat="1" applyFont="1" applyBorder="1" applyAlignment="1" applyProtection="1">
      <alignment horizontal="center" vertical="center"/>
      <protection hidden="1"/>
    </xf>
    <xf numFmtId="49" fontId="7" fillId="0" borderId="102" xfId="0" applyNumberFormat="1" applyFont="1" applyBorder="1" applyAlignment="1" applyProtection="1">
      <alignment horizontal="center" vertical="center"/>
      <protection hidden="1"/>
    </xf>
    <xf numFmtId="49" fontId="7" fillId="0" borderId="103" xfId="0" applyNumberFormat="1" applyFont="1" applyBorder="1" applyAlignment="1" applyProtection="1">
      <alignment horizontal="center" vertical="center"/>
      <protection hidden="1"/>
    </xf>
    <xf numFmtId="49" fontId="40" fillId="0" borderId="40" xfId="0" applyNumberFormat="1" applyFont="1" applyBorder="1" applyAlignment="1" applyProtection="1">
      <alignment horizontal="center" vertical="center"/>
      <protection hidden="1"/>
    </xf>
    <xf numFmtId="49" fontId="40" fillId="0" borderId="21" xfId="0" applyNumberFormat="1" applyFont="1" applyBorder="1" applyAlignment="1" applyProtection="1">
      <alignment horizontal="center" vertical="center"/>
      <protection hidden="1"/>
    </xf>
    <xf numFmtId="49" fontId="8" fillId="0" borderId="93" xfId="0" applyNumberFormat="1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center"/>
      <protection hidden="1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04" xfId="0" applyNumberFormat="1" applyFont="1" applyBorder="1" applyAlignment="1" applyProtection="1">
      <alignment horizontal="center" vertical="center"/>
      <protection locked="0"/>
    </xf>
    <xf numFmtId="49" fontId="8" fillId="0" borderId="99" xfId="0" applyNumberFormat="1" applyFont="1" applyBorder="1" applyAlignment="1" applyProtection="1">
      <alignment horizontal="center" vertical="center"/>
      <protection locked="0"/>
    </xf>
    <xf numFmtId="49" fontId="8" fillId="0" borderId="90" xfId="0" applyNumberFormat="1" applyFont="1" applyBorder="1" applyAlignment="1" applyProtection="1">
      <alignment horizontal="center" vertical="center"/>
      <protection locked="0"/>
    </xf>
    <xf numFmtId="49" fontId="8" fillId="0" borderId="100" xfId="0" applyNumberFormat="1" applyFont="1" applyBorder="1" applyAlignment="1" applyProtection="1">
      <alignment horizontal="center" vertical="center"/>
      <protection locked="0"/>
    </xf>
    <xf numFmtId="49" fontId="6" fillId="0" borderId="60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105" xfId="0" applyNumberFormat="1" applyFont="1" applyBorder="1" applyAlignment="1" applyProtection="1">
      <alignment horizontal="center" vertical="center"/>
      <protection hidden="1"/>
    </xf>
    <xf numFmtId="49" fontId="7" fillId="0" borderId="106" xfId="0" applyNumberFormat="1" applyFont="1" applyBorder="1" applyAlignment="1" applyProtection="1">
      <alignment horizontal="center" vertical="center"/>
      <protection hidden="1"/>
    </xf>
    <xf numFmtId="49" fontId="7" fillId="0" borderId="105" xfId="0" applyNumberFormat="1" applyFont="1" applyBorder="1" applyAlignment="1" applyProtection="1">
      <alignment horizontal="center" vertical="center"/>
      <protection hidden="1"/>
    </xf>
    <xf numFmtId="49" fontId="7" fillId="0" borderId="107" xfId="0" applyNumberFormat="1" applyFont="1" applyBorder="1" applyAlignment="1" applyProtection="1">
      <alignment horizontal="center" vertical="center"/>
      <protection hidden="1"/>
    </xf>
    <xf numFmtId="49" fontId="7" fillId="0" borderId="108" xfId="0" applyNumberFormat="1" applyFont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 applyProtection="1">
      <alignment horizontal="center" vertical="center"/>
      <protection hidden="1"/>
    </xf>
    <xf numFmtId="49" fontId="7" fillId="0" borderId="109" xfId="0" applyNumberFormat="1" applyFont="1" applyBorder="1" applyAlignment="1" applyProtection="1">
      <alignment horizontal="center" vertical="center"/>
      <protection hidden="1"/>
    </xf>
    <xf numFmtId="0" fontId="38" fillId="0" borderId="96" xfId="0" applyFont="1" applyBorder="1" applyAlignment="1" applyProtection="1">
      <alignment horizontal="center" vertical="center"/>
      <protection locked="0"/>
    </xf>
    <xf numFmtId="0" fontId="38" fillId="0" borderId="110" xfId="0" applyFont="1" applyBorder="1" applyAlignment="1" applyProtection="1">
      <alignment horizontal="center" vertical="center"/>
      <protection locked="0"/>
    </xf>
    <xf numFmtId="0" fontId="38" fillId="0" borderId="29" xfId="0" applyFont="1" applyBorder="1" applyAlignment="1" applyProtection="1">
      <alignment horizontal="center" vertical="center"/>
      <protection locked="0"/>
    </xf>
    <xf numFmtId="0" fontId="38" fillId="0" borderId="111" xfId="0" applyFont="1" applyBorder="1" applyAlignment="1" applyProtection="1">
      <alignment horizontal="center" vertical="center"/>
      <protection locked="0"/>
    </xf>
    <xf numFmtId="49" fontId="7" fillId="0" borderId="96" xfId="0" applyNumberFormat="1" applyFont="1" applyBorder="1" applyAlignment="1" applyProtection="1">
      <alignment horizontal="center" vertical="center"/>
      <protection locked="0"/>
    </xf>
    <xf numFmtId="49" fontId="7" fillId="0" borderId="110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111" xfId="0" applyNumberFormat="1" applyFont="1" applyBorder="1" applyAlignment="1" applyProtection="1">
      <alignment horizontal="center" vertical="center"/>
      <protection locked="0"/>
    </xf>
    <xf numFmtId="49" fontId="8" fillId="0" borderId="95" xfId="0" applyNumberFormat="1" applyFont="1" applyBorder="1" applyAlignment="1" applyProtection="1">
      <alignment horizontal="center" vertical="center"/>
      <protection hidden="1"/>
    </xf>
    <xf numFmtId="49" fontId="8" fillId="0" borderId="96" xfId="0" applyNumberFormat="1" applyFont="1" applyBorder="1" applyAlignment="1" applyProtection="1">
      <alignment horizontal="center" vertical="center"/>
      <protection hidden="1"/>
    </xf>
    <xf numFmtId="49" fontId="6" fillId="0" borderId="87" xfId="0" applyNumberFormat="1" applyFont="1" applyBorder="1" applyAlignment="1" applyProtection="1">
      <alignment horizontal="center" vertical="center"/>
      <protection hidden="1"/>
    </xf>
    <xf numFmtId="49" fontId="6" fillId="0" borderId="97" xfId="0" applyNumberFormat="1" applyFont="1" applyBorder="1" applyAlignment="1" applyProtection="1">
      <alignment horizontal="center" vertical="center"/>
      <protection hidden="1"/>
    </xf>
    <xf numFmtId="49" fontId="6" fillId="0" borderId="113" xfId="0" applyNumberFormat="1" applyFont="1" applyBorder="1" applyAlignment="1" applyProtection="1">
      <alignment horizontal="center" vertical="center"/>
      <protection hidden="1"/>
    </xf>
    <xf numFmtId="49" fontId="7" fillId="0" borderId="114" xfId="0" applyNumberFormat="1" applyFont="1" applyBorder="1" applyAlignment="1" applyProtection="1">
      <alignment horizontal="center" vertical="center"/>
      <protection hidden="1"/>
    </xf>
    <xf numFmtId="49" fontId="7" fillId="0" borderId="115" xfId="0" applyNumberFormat="1" applyFont="1" applyBorder="1" applyAlignment="1" applyProtection="1">
      <alignment horizontal="center" vertical="center"/>
      <protection hidden="1"/>
    </xf>
    <xf numFmtId="49" fontId="7" fillId="0" borderId="116" xfId="0" applyNumberFormat="1" applyFont="1" applyBorder="1" applyAlignment="1" applyProtection="1">
      <alignment horizontal="center" vertical="center"/>
      <protection hidden="1"/>
    </xf>
    <xf numFmtId="5" fontId="6" fillId="0" borderId="31" xfId="0" applyNumberFormat="1" applyFont="1" applyBorder="1" applyAlignment="1" applyProtection="1">
      <alignment horizontal="right" vertical="center"/>
      <protection locked="0"/>
    </xf>
    <xf numFmtId="5" fontId="6" fillId="0" borderId="32" xfId="0" applyNumberFormat="1" applyFont="1" applyBorder="1" applyAlignment="1" applyProtection="1">
      <alignment horizontal="right" vertical="center"/>
      <protection locked="0"/>
    </xf>
    <xf numFmtId="49" fontId="7" fillId="0" borderId="117" xfId="0" applyNumberFormat="1" applyFont="1" applyBorder="1" applyAlignment="1" applyProtection="1">
      <alignment horizontal="center" vertical="center"/>
      <protection hidden="1"/>
    </xf>
    <xf numFmtId="49" fontId="7" fillId="0" borderId="118" xfId="0" applyNumberFormat="1" applyFont="1" applyBorder="1" applyAlignment="1" applyProtection="1">
      <alignment horizontal="center" vertical="center"/>
      <protection hidden="1"/>
    </xf>
    <xf numFmtId="179" fontId="6" fillId="0" borderId="98" xfId="0" applyNumberFormat="1" applyFont="1" applyBorder="1" applyAlignment="1" applyProtection="1">
      <alignment horizontal="center" vertical="center"/>
      <protection locked="0"/>
    </xf>
    <xf numFmtId="179" fontId="6" fillId="0" borderId="87" xfId="0" applyNumberFormat="1" applyFont="1" applyBorder="1" applyAlignment="1" applyProtection="1">
      <alignment horizontal="center" vertical="center"/>
      <protection locked="0"/>
    </xf>
    <xf numFmtId="179" fontId="6" fillId="0" borderId="97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hidden="1"/>
    </xf>
    <xf numFmtId="49" fontId="7" fillId="0" borderId="12" xfId="0" applyNumberFormat="1" applyFont="1" applyBorder="1" applyAlignment="1" applyProtection="1">
      <alignment horizontal="center" vertical="center"/>
      <protection hidden="1"/>
    </xf>
    <xf numFmtId="49" fontId="6" fillId="0" borderId="47" xfId="0" applyNumberFormat="1" applyFont="1" applyBorder="1" applyAlignment="1" applyProtection="1">
      <alignment horizontal="left" vertical="center"/>
      <protection locked="0"/>
    </xf>
    <xf numFmtId="49" fontId="6" fillId="0" borderId="43" xfId="0" applyNumberFormat="1" applyFont="1" applyBorder="1" applyAlignment="1" applyProtection="1">
      <alignment horizontal="left" vertical="center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49" fontId="7" fillId="0" borderId="48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182" fontId="0" fillId="0" borderId="0" xfId="0" applyNumberFormat="1" applyAlignment="1">
      <alignment horizontal="center" vertical="center"/>
    </xf>
    <xf numFmtId="182" fontId="0" fillId="0" borderId="0" xfId="0" applyNumberFormat="1" applyAlignment="1" applyProtection="1">
      <alignment horizontal="center" vertical="center"/>
      <protection hidden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20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T162"/>
  <sheetViews>
    <sheetView showZeros="0" tabSelected="1" workbookViewId="0">
      <selection activeCell="A3" sqref="A3:C3"/>
    </sheetView>
  </sheetViews>
  <sheetFormatPr defaultColWidth="8.875" defaultRowHeight="13.5"/>
  <cols>
    <col min="1" max="18" width="5.25" style="5" customWidth="1"/>
    <col min="19" max="19" width="6.125" style="5" customWidth="1"/>
    <col min="20" max="22" width="4.75" style="5" customWidth="1"/>
    <col min="23" max="16384" width="8.875" style="5"/>
  </cols>
  <sheetData>
    <row r="1" spans="1:18" ht="12.75" customHeight="1" thickBo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3" t="s">
        <v>301</v>
      </c>
      <c r="R1" s="193"/>
    </row>
    <row r="2" spans="1:18" ht="18.2" customHeight="1">
      <c r="A2" s="194" t="s">
        <v>1</v>
      </c>
      <c r="B2" s="195"/>
      <c r="C2" s="195"/>
      <c r="D2" s="194" t="s">
        <v>146</v>
      </c>
      <c r="E2" s="195"/>
      <c r="F2" s="195"/>
      <c r="G2" s="195"/>
      <c r="H2" s="195"/>
      <c r="I2" s="195"/>
      <c r="J2" s="196"/>
      <c r="K2" s="198" t="s">
        <v>39</v>
      </c>
      <c r="L2" s="199"/>
      <c r="M2" s="199"/>
      <c r="N2" s="200" t="s">
        <v>23</v>
      </c>
      <c r="O2" s="200"/>
      <c r="P2" s="201" t="str">
        <f>IF(K2="","",IF(K2="学発番号","学術部","事業部"))</f>
        <v>学術部</v>
      </c>
      <c r="Q2" s="202"/>
      <c r="R2" s="203"/>
    </row>
    <row r="3" spans="1:18" ht="24" customHeight="1" thickBot="1">
      <c r="A3" s="249"/>
      <c r="B3" s="250"/>
      <c r="C3" s="250"/>
      <c r="D3" s="246"/>
      <c r="E3" s="247"/>
      <c r="F3" s="247"/>
      <c r="G3" s="247"/>
      <c r="H3" s="247"/>
      <c r="I3" s="247"/>
      <c r="J3" s="248"/>
      <c r="K3" s="233"/>
      <c r="L3" s="205"/>
      <c r="M3" s="205"/>
      <c r="N3" s="32" t="s">
        <v>22</v>
      </c>
      <c r="O3" s="205"/>
      <c r="P3" s="205"/>
      <c r="Q3" s="205"/>
      <c r="R3" s="234"/>
    </row>
    <row r="4" spans="1:18" ht="37.35" customHeight="1" thickBot="1">
      <c r="A4" s="251" t="s">
        <v>281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18" s="6" customFormat="1" ht="17.25" customHeight="1" thickBot="1">
      <c r="A5" s="271" t="s">
        <v>72</v>
      </c>
      <c r="B5" s="272"/>
      <c r="C5" s="272"/>
      <c r="D5" s="273"/>
    </row>
    <row r="6" spans="1:18" s="6" customFormat="1" ht="17.25" customHeight="1">
      <c r="A6" s="218" t="s">
        <v>25</v>
      </c>
      <c r="B6" s="219"/>
      <c r="C6" s="278"/>
      <c r="D6" s="279"/>
      <c r="E6" s="279"/>
      <c r="F6" s="280"/>
      <c r="G6" s="268" t="s">
        <v>64</v>
      </c>
      <c r="H6" s="268"/>
      <c r="I6" s="269"/>
      <c r="J6" s="212"/>
      <c r="K6" s="213"/>
      <c r="L6" s="213"/>
      <c r="M6" s="213"/>
      <c r="N6" s="213"/>
      <c r="O6" s="213"/>
      <c r="P6" s="213"/>
      <c r="Q6" s="213"/>
      <c r="R6" s="214"/>
    </row>
    <row r="7" spans="1:18" s="6" customFormat="1" ht="17.25" customHeight="1">
      <c r="A7" s="207" t="s">
        <v>26</v>
      </c>
      <c r="B7" s="208"/>
      <c r="C7" s="208"/>
      <c r="D7" s="86"/>
      <c r="E7" s="86"/>
      <c r="F7" s="86"/>
      <c r="G7" s="86"/>
      <c r="H7" s="86"/>
      <c r="I7" s="86"/>
      <c r="J7" s="86"/>
      <c r="K7" s="209" t="s">
        <v>67</v>
      </c>
      <c r="L7" s="210"/>
      <c r="M7" s="211"/>
      <c r="N7" s="86"/>
      <c r="O7" s="86"/>
      <c r="P7" s="86"/>
      <c r="Q7" s="86"/>
      <c r="R7" s="217"/>
    </row>
    <row r="8" spans="1:18" s="6" customFormat="1" ht="17.25" customHeight="1" thickBot="1">
      <c r="A8" s="215" t="s">
        <v>153</v>
      </c>
      <c r="B8" s="216"/>
      <c r="C8" s="216"/>
      <c r="D8" s="204"/>
      <c r="E8" s="205"/>
      <c r="F8" s="205"/>
      <c r="G8" s="205"/>
      <c r="H8" s="205"/>
      <c r="I8" s="205"/>
      <c r="J8" s="206"/>
      <c r="K8" s="204" t="s">
        <v>288</v>
      </c>
      <c r="L8" s="205"/>
      <c r="M8" s="206"/>
      <c r="N8" s="204"/>
      <c r="O8" s="205"/>
      <c r="P8" s="205"/>
      <c r="Q8" s="205"/>
      <c r="R8" s="234"/>
    </row>
    <row r="9" spans="1:18" ht="10.7" customHeight="1" thickBot="1"/>
    <row r="10" spans="1:18" ht="18.75" customHeight="1">
      <c r="A10" s="252" t="s">
        <v>114</v>
      </c>
      <c r="B10" s="253"/>
      <c r="C10" s="253"/>
      <c r="D10" s="254"/>
      <c r="E10" s="9"/>
      <c r="F10" s="226" t="s">
        <v>138</v>
      </c>
      <c r="G10" s="227"/>
      <c r="H10" s="227"/>
      <c r="I10" s="227"/>
      <c r="J10" s="258"/>
      <c r="K10" s="259"/>
      <c r="M10" s="266" t="s">
        <v>154</v>
      </c>
      <c r="N10" s="267"/>
      <c r="O10" s="267"/>
      <c r="P10" s="262"/>
      <c r="Q10" s="262"/>
      <c r="R10" s="263"/>
    </row>
    <row r="11" spans="1:18" ht="18.75" customHeight="1" thickBot="1">
      <c r="A11" s="255"/>
      <c r="B11" s="256"/>
      <c r="C11" s="256"/>
      <c r="D11" s="257"/>
      <c r="E11" s="9"/>
      <c r="F11" s="228"/>
      <c r="G11" s="229"/>
      <c r="H11" s="229"/>
      <c r="I11" s="229"/>
      <c r="J11" s="260"/>
      <c r="K11" s="261"/>
      <c r="L11" s="11"/>
      <c r="M11" s="44"/>
      <c r="N11" s="45"/>
      <c r="O11" s="45"/>
      <c r="P11" s="264"/>
      <c r="Q11" s="264"/>
      <c r="R11" s="265"/>
    </row>
    <row r="12" spans="1:18" ht="18.75" customHeight="1">
      <c r="A12" s="223" t="s">
        <v>139</v>
      </c>
      <c r="B12" s="224"/>
      <c r="C12" s="224"/>
      <c r="D12" s="225"/>
      <c r="E12" s="232"/>
      <c r="F12" s="213"/>
      <c r="G12" s="213"/>
      <c r="H12" s="230" t="s">
        <v>137</v>
      </c>
      <c r="I12" s="231"/>
      <c r="J12" s="231"/>
      <c r="K12" s="231"/>
      <c r="L12" s="231"/>
      <c r="M12" s="232"/>
      <c r="N12" s="213"/>
      <c r="O12" s="213"/>
      <c r="P12" s="213"/>
      <c r="Q12" s="213"/>
      <c r="R12" s="214"/>
    </row>
    <row r="13" spans="1:18" ht="28.5" customHeight="1">
      <c r="A13" s="240" t="s">
        <v>11</v>
      </c>
      <c r="B13" s="241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1"/>
      <c r="N13" s="221"/>
      <c r="O13" s="221"/>
      <c r="P13" s="221"/>
      <c r="Q13" s="221"/>
      <c r="R13" s="222"/>
    </row>
    <row r="14" spans="1:18" ht="18.2" customHeight="1">
      <c r="A14" s="50" t="s">
        <v>155</v>
      </c>
      <c r="B14" s="51"/>
      <c r="C14" s="25" t="s">
        <v>156</v>
      </c>
      <c r="D14" s="75"/>
      <c r="E14" s="76"/>
      <c r="F14" s="76"/>
      <c r="G14" s="76"/>
      <c r="H14" s="76"/>
      <c r="I14" s="76"/>
      <c r="J14" s="77"/>
      <c r="K14" s="208" t="s">
        <v>27</v>
      </c>
      <c r="L14" s="208"/>
      <c r="M14" s="121"/>
      <c r="N14" s="121"/>
      <c r="O14" s="208" t="s">
        <v>157</v>
      </c>
      <c r="P14" s="208"/>
      <c r="Q14" s="121"/>
      <c r="R14" s="122"/>
    </row>
    <row r="15" spans="1:18" ht="18.2" customHeight="1">
      <c r="A15" s="52"/>
      <c r="B15" s="53"/>
      <c r="C15" s="26" t="s">
        <v>158</v>
      </c>
      <c r="D15" s="46"/>
      <c r="E15" s="47"/>
      <c r="F15" s="47"/>
      <c r="G15" s="47"/>
      <c r="H15" s="47"/>
      <c r="I15" s="47"/>
      <c r="J15" s="48"/>
      <c r="K15" s="62" t="s">
        <v>27</v>
      </c>
      <c r="L15" s="62"/>
      <c r="M15" s="121"/>
      <c r="N15" s="121"/>
      <c r="O15" s="62" t="s">
        <v>157</v>
      </c>
      <c r="P15" s="62"/>
      <c r="Q15" s="121"/>
      <c r="R15" s="122"/>
    </row>
    <row r="16" spans="1:18" ht="18.2" customHeight="1">
      <c r="A16" s="44" t="s">
        <v>159</v>
      </c>
      <c r="B16" s="45"/>
      <c r="C16" s="78"/>
      <c r="D16" s="49"/>
      <c r="E16" s="49"/>
      <c r="F16" s="49"/>
      <c r="G16" s="49"/>
      <c r="H16" s="49"/>
      <c r="I16" s="49"/>
      <c r="J16" s="49"/>
      <c r="K16" s="49"/>
      <c r="L16" s="79"/>
      <c r="M16" s="49" t="s">
        <v>292</v>
      </c>
      <c r="N16" s="49"/>
      <c r="O16" s="87" t="s">
        <v>293</v>
      </c>
      <c r="P16" s="88"/>
      <c r="Q16" s="88"/>
      <c r="R16" s="89"/>
    </row>
    <row r="17" spans="1:20" ht="18.2" customHeight="1" thickBot="1">
      <c r="A17" s="242" t="s">
        <v>113</v>
      </c>
      <c r="B17" s="243"/>
      <c r="C17" s="243"/>
      <c r="D17" s="60"/>
      <c r="E17" s="60"/>
      <c r="F17" s="74" t="str">
        <f>IF(D17="","",VLOOKUP(D17,$A$131:$B$150,2,FALSE))</f>
        <v/>
      </c>
      <c r="G17" s="74"/>
      <c r="H17" s="74"/>
      <c r="I17" s="74"/>
      <c r="J17" s="74"/>
      <c r="K17" s="74"/>
      <c r="L17" s="74"/>
      <c r="M17" s="74"/>
      <c r="N17" s="23"/>
      <c r="O17" s="243" t="s">
        <v>73</v>
      </c>
      <c r="P17" s="243"/>
      <c r="Q17" s="244"/>
      <c r="R17" s="245"/>
      <c r="S17" s="11"/>
      <c r="T17" s="22"/>
    </row>
    <row r="18" spans="1:20" ht="10.7" customHeight="1"/>
    <row r="19" spans="1:20" ht="18.2" customHeight="1">
      <c r="A19" s="281" t="s">
        <v>12</v>
      </c>
      <c r="B19" s="282"/>
      <c r="C19" s="282"/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3"/>
      <c r="P19" s="3"/>
      <c r="Q19" s="3"/>
      <c r="R19" s="4"/>
    </row>
    <row r="20" spans="1:20" ht="18.2" customHeight="1">
      <c r="A20" s="53" t="s">
        <v>246</v>
      </c>
      <c r="B20" s="53"/>
      <c r="C20" s="53" t="s">
        <v>247</v>
      </c>
      <c r="D20" s="53"/>
      <c r="E20" s="61"/>
      <c r="F20" s="61"/>
      <c r="G20" s="61"/>
      <c r="H20" s="61"/>
      <c r="I20" s="61"/>
      <c r="J20" s="61"/>
      <c r="K20" s="61"/>
      <c r="L20" s="53" t="s">
        <v>152</v>
      </c>
      <c r="M20" s="53"/>
      <c r="N20" s="53"/>
      <c r="O20" s="86"/>
      <c r="P20" s="86"/>
      <c r="Q20" s="86"/>
      <c r="R20" s="86"/>
    </row>
    <row r="21" spans="1:20" ht="18.2" customHeight="1">
      <c r="A21" s="53"/>
      <c r="B21" s="53"/>
      <c r="C21" s="53" t="s">
        <v>160</v>
      </c>
      <c r="D21" s="5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20" ht="10.5" customHeight="1">
      <c r="A22" s="8"/>
      <c r="B22" s="9"/>
      <c r="C22" s="10"/>
      <c r="D22" s="11"/>
      <c r="E22" s="9"/>
      <c r="F22" s="9"/>
      <c r="G22" s="9"/>
      <c r="H22" s="9"/>
      <c r="I22" s="9"/>
      <c r="J22" s="9"/>
      <c r="K22" s="9"/>
      <c r="L22" s="9"/>
      <c r="M22" s="9"/>
      <c r="N22" s="12"/>
      <c r="O22" s="9"/>
      <c r="P22" s="9"/>
      <c r="Q22" s="9"/>
      <c r="R22" s="13"/>
    </row>
    <row r="23" spans="1:20" ht="18" customHeight="1">
      <c r="A23" s="54" t="s">
        <v>161</v>
      </c>
      <c r="B23" s="55"/>
      <c r="C23" s="90" t="s">
        <v>28</v>
      </c>
      <c r="D23" s="9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20" ht="18" customHeight="1">
      <c r="A24" s="56"/>
      <c r="B24" s="57"/>
      <c r="C24" s="53" t="s">
        <v>7</v>
      </c>
      <c r="D24" s="53"/>
      <c r="E24" s="61"/>
      <c r="F24" s="61"/>
      <c r="G24" s="61"/>
      <c r="H24" s="61"/>
      <c r="I24" s="61"/>
      <c r="J24" s="61"/>
      <c r="K24" s="61"/>
      <c r="L24" s="53" t="s">
        <v>152</v>
      </c>
      <c r="M24" s="53"/>
      <c r="N24" s="53"/>
      <c r="O24" s="86"/>
      <c r="P24" s="86"/>
      <c r="Q24" s="86"/>
      <c r="R24" s="86"/>
    </row>
    <row r="25" spans="1:20" ht="18" customHeight="1">
      <c r="A25" s="58"/>
      <c r="B25" s="59"/>
      <c r="C25" s="53" t="s">
        <v>29</v>
      </c>
      <c r="D25" s="5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20" ht="10.5" customHeight="1">
      <c r="A26" s="8"/>
      <c r="B26" s="14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12"/>
      <c r="O26" s="9"/>
      <c r="P26" s="9"/>
      <c r="Q26" s="9"/>
      <c r="R26" s="13"/>
    </row>
    <row r="27" spans="1:20" ht="18" customHeight="1">
      <c r="A27" s="54" t="s">
        <v>162</v>
      </c>
      <c r="B27" s="55"/>
      <c r="C27" s="90" t="s">
        <v>28</v>
      </c>
      <c r="D27" s="9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20" ht="18" customHeight="1">
      <c r="A28" s="56"/>
      <c r="B28" s="57"/>
      <c r="C28" s="53" t="s">
        <v>7</v>
      </c>
      <c r="D28" s="53"/>
      <c r="E28" s="61"/>
      <c r="F28" s="61"/>
      <c r="G28" s="61"/>
      <c r="H28" s="61"/>
      <c r="I28" s="61"/>
      <c r="J28" s="61"/>
      <c r="K28" s="61"/>
      <c r="L28" s="53" t="s">
        <v>152</v>
      </c>
      <c r="M28" s="53"/>
      <c r="N28" s="53"/>
      <c r="O28" s="86"/>
      <c r="P28" s="86"/>
      <c r="Q28" s="86"/>
      <c r="R28" s="86"/>
    </row>
    <row r="29" spans="1:20" ht="18" customHeight="1">
      <c r="A29" s="58"/>
      <c r="B29" s="59"/>
      <c r="C29" s="53" t="s">
        <v>29</v>
      </c>
      <c r="D29" s="5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20" ht="10.5" customHeight="1"/>
    <row r="31" spans="1:20" ht="18" customHeight="1">
      <c r="A31" s="106" t="s">
        <v>30</v>
      </c>
      <c r="B31" s="107"/>
      <c r="C31" s="101"/>
      <c r="D31" s="102"/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5"/>
    </row>
    <row r="32" spans="1:20" ht="18" customHeight="1">
      <c r="A32" s="96" t="s">
        <v>31</v>
      </c>
      <c r="B32" s="97"/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</row>
    <row r="33" spans="1:18" ht="18" customHeight="1">
      <c r="A33" s="53" t="s">
        <v>171</v>
      </c>
      <c r="B33" s="53"/>
      <c r="C33" s="98"/>
      <c r="D33" s="99"/>
      <c r="E33" s="99"/>
      <c r="F33" s="99"/>
      <c r="G33" s="99"/>
      <c r="H33" s="99"/>
      <c r="I33" s="99"/>
      <c r="J33" s="99"/>
      <c r="K33" s="100"/>
      <c r="L33" s="53" t="s">
        <v>172</v>
      </c>
      <c r="M33" s="53"/>
      <c r="N33" s="80"/>
      <c r="O33" s="274"/>
      <c r="P33" s="274"/>
      <c r="Q33" s="274"/>
      <c r="R33" s="275"/>
    </row>
    <row r="34" spans="1:18" ht="10.5" customHeight="1" thickBot="1"/>
    <row r="35" spans="1:18" ht="21" customHeight="1" thickTop="1" thickBot="1">
      <c r="B35" s="276" t="s">
        <v>13</v>
      </c>
      <c r="C35" s="238"/>
      <c r="D35" s="238"/>
      <c r="E35" s="238"/>
      <c r="F35" s="238"/>
      <c r="G35" s="238"/>
      <c r="H35" s="238"/>
      <c r="I35" s="277"/>
      <c r="J35" s="237" t="s">
        <v>173</v>
      </c>
      <c r="K35" s="238"/>
      <c r="L35" s="238"/>
      <c r="M35" s="238"/>
      <c r="N35" s="238"/>
      <c r="O35" s="238"/>
      <c r="P35" s="238"/>
      <c r="Q35" s="239"/>
      <c r="R35" s="15"/>
    </row>
    <row r="36" spans="1:18" ht="21" customHeight="1">
      <c r="B36" s="270" t="s">
        <v>14</v>
      </c>
      <c r="C36" s="268"/>
      <c r="D36" s="268"/>
      <c r="E36" s="268"/>
      <c r="F36" s="268"/>
      <c r="G36" s="269"/>
      <c r="H36" s="235" t="s">
        <v>15</v>
      </c>
      <c r="I36" s="236"/>
      <c r="J36" s="69" t="s">
        <v>14</v>
      </c>
      <c r="K36" s="70"/>
      <c r="L36" s="70"/>
      <c r="M36" s="70"/>
      <c r="N36" s="70"/>
      <c r="O36" s="71"/>
      <c r="P36" s="72" t="s">
        <v>15</v>
      </c>
      <c r="Q36" s="73"/>
    </row>
    <row r="37" spans="1:18" ht="21" customHeight="1">
      <c r="B37" s="151" t="s">
        <v>8</v>
      </c>
      <c r="C37" s="152"/>
      <c r="D37" s="152"/>
      <c r="E37" s="152"/>
      <c r="F37" s="152"/>
      <c r="G37" s="153"/>
      <c r="H37" s="82">
        <v>25000</v>
      </c>
      <c r="I37" s="83"/>
      <c r="J37" s="69" t="s">
        <v>16</v>
      </c>
      <c r="K37" s="71"/>
      <c r="L37" s="110"/>
      <c r="M37" s="111"/>
      <c r="N37" s="111"/>
      <c r="O37" s="112"/>
      <c r="P37" s="80"/>
      <c r="Q37" s="81"/>
    </row>
    <row r="38" spans="1:18" ht="21" customHeight="1">
      <c r="B38" s="154"/>
      <c r="C38" s="155"/>
      <c r="D38" s="155"/>
      <c r="E38" s="155"/>
      <c r="F38" s="155"/>
      <c r="G38" s="156"/>
      <c r="H38" s="84"/>
      <c r="I38" s="85"/>
      <c r="J38" s="148" t="s">
        <v>17</v>
      </c>
      <c r="K38" s="63"/>
      <c r="L38" s="64"/>
      <c r="M38" s="64"/>
      <c r="N38" s="64"/>
      <c r="O38" s="2" t="s">
        <v>40</v>
      </c>
      <c r="P38" s="65"/>
      <c r="Q38" s="66"/>
    </row>
    <row r="39" spans="1:18" ht="21" customHeight="1">
      <c r="B39" s="159" t="s">
        <v>174</v>
      </c>
      <c r="C39" s="160"/>
      <c r="D39" s="161" t="s">
        <v>32</v>
      </c>
      <c r="E39" s="162"/>
      <c r="F39" s="162"/>
      <c r="G39" s="163"/>
      <c r="H39" s="164"/>
      <c r="I39" s="165"/>
      <c r="J39" s="149"/>
      <c r="K39" s="94"/>
      <c r="L39" s="95"/>
      <c r="M39" s="95"/>
      <c r="N39" s="95"/>
      <c r="O39" s="17" t="s">
        <v>0</v>
      </c>
      <c r="P39" s="125"/>
      <c r="Q39" s="126"/>
    </row>
    <row r="40" spans="1:18" ht="21" customHeight="1">
      <c r="B40" s="185" t="s">
        <v>24</v>
      </c>
      <c r="C40" s="186"/>
      <c r="D40" s="187"/>
      <c r="E40" s="187"/>
      <c r="F40" s="27" t="s">
        <v>175</v>
      </c>
      <c r="G40" s="1"/>
      <c r="H40" s="188">
        <f>D40*G40</f>
        <v>0</v>
      </c>
      <c r="I40" s="189"/>
      <c r="J40" s="150"/>
      <c r="K40" s="146"/>
      <c r="L40" s="147"/>
      <c r="M40" s="147"/>
      <c r="N40" s="147"/>
      <c r="O40" s="18" t="s">
        <v>0</v>
      </c>
      <c r="P40" s="67"/>
      <c r="Q40" s="68"/>
    </row>
    <row r="41" spans="1:18" ht="21" customHeight="1">
      <c r="B41" s="190" t="s">
        <v>176</v>
      </c>
      <c r="C41" s="191"/>
      <c r="D41" s="192"/>
      <c r="E41" s="192"/>
      <c r="F41" s="28" t="s">
        <v>175</v>
      </c>
      <c r="G41" s="19"/>
      <c r="H41" s="108">
        <f>D41*G41</f>
        <v>0</v>
      </c>
      <c r="I41" s="109"/>
      <c r="J41" s="149" t="s">
        <v>18</v>
      </c>
      <c r="K41" s="63"/>
      <c r="L41" s="64"/>
      <c r="M41" s="64"/>
      <c r="N41" s="64"/>
      <c r="O41" s="2" t="s">
        <v>40</v>
      </c>
      <c r="P41" s="65"/>
      <c r="Q41" s="66"/>
    </row>
    <row r="42" spans="1:18" ht="21" customHeight="1">
      <c r="B42" s="168" t="s">
        <v>19</v>
      </c>
      <c r="C42" s="170" t="s">
        <v>33</v>
      </c>
      <c r="D42" s="132"/>
      <c r="E42" s="115"/>
      <c r="F42" s="64"/>
      <c r="G42" s="116"/>
      <c r="H42" s="117"/>
      <c r="I42" s="169"/>
      <c r="J42" s="149"/>
      <c r="K42" s="94"/>
      <c r="L42" s="95"/>
      <c r="M42" s="95"/>
      <c r="N42" s="95"/>
      <c r="O42" s="17" t="s">
        <v>0</v>
      </c>
      <c r="P42" s="125"/>
      <c r="Q42" s="126"/>
    </row>
    <row r="43" spans="1:18" ht="21" customHeight="1">
      <c r="B43" s="168"/>
      <c r="C43" s="171"/>
      <c r="D43" s="172"/>
      <c r="E43" s="157"/>
      <c r="F43" s="95"/>
      <c r="G43" s="158"/>
      <c r="H43" s="127"/>
      <c r="I43" s="128"/>
      <c r="J43" s="149"/>
      <c r="K43" s="183"/>
      <c r="L43" s="184"/>
      <c r="M43" s="184"/>
      <c r="N43" s="184"/>
      <c r="O43" s="17" t="s">
        <v>0</v>
      </c>
      <c r="P43" s="67"/>
      <c r="Q43" s="68"/>
    </row>
    <row r="44" spans="1:18" ht="21" customHeight="1">
      <c r="B44" s="168"/>
      <c r="C44" s="72"/>
      <c r="D44" s="173"/>
      <c r="E44" s="143"/>
      <c r="F44" s="144"/>
      <c r="G44" s="145"/>
      <c r="H44" s="84"/>
      <c r="I44" s="85"/>
      <c r="J44" s="91" t="s">
        <v>107</v>
      </c>
      <c r="K44" s="92"/>
      <c r="L44" s="92"/>
      <c r="M44" s="92"/>
      <c r="N44" s="92"/>
      <c r="O44" s="93"/>
      <c r="P44" s="123"/>
      <c r="Q44" s="124"/>
    </row>
    <row r="45" spans="1:18" ht="21" customHeight="1">
      <c r="B45" s="168"/>
      <c r="C45" s="177" t="s">
        <v>35</v>
      </c>
      <c r="D45" s="178"/>
      <c r="E45" s="115"/>
      <c r="F45" s="64"/>
      <c r="G45" s="116"/>
      <c r="H45" s="117"/>
      <c r="I45" s="169"/>
      <c r="J45" s="140" t="s">
        <v>34</v>
      </c>
      <c r="K45" s="141"/>
      <c r="L45" s="141"/>
      <c r="M45" s="141"/>
      <c r="N45" s="141"/>
      <c r="O45" s="142"/>
      <c r="P45" s="80"/>
      <c r="Q45" s="81"/>
    </row>
    <row r="46" spans="1:18" ht="21" customHeight="1">
      <c r="B46" s="168"/>
      <c r="C46" s="179"/>
      <c r="D46" s="180"/>
      <c r="E46" s="157"/>
      <c r="F46" s="95"/>
      <c r="G46" s="158"/>
      <c r="H46" s="127"/>
      <c r="I46" s="128"/>
      <c r="J46" s="131" t="s">
        <v>19</v>
      </c>
      <c r="K46" s="132"/>
      <c r="L46" s="115"/>
      <c r="M46" s="64"/>
      <c r="N46" s="64"/>
      <c r="O46" s="116"/>
      <c r="P46" s="117"/>
      <c r="Q46" s="66"/>
    </row>
    <row r="47" spans="1:18" ht="21" customHeight="1" thickBot="1">
      <c r="B47" s="168"/>
      <c r="C47" s="181"/>
      <c r="D47" s="182"/>
      <c r="E47" s="174"/>
      <c r="F47" s="175"/>
      <c r="G47" s="176"/>
      <c r="H47" s="129"/>
      <c r="I47" s="130"/>
      <c r="J47" s="133"/>
      <c r="K47" s="134"/>
      <c r="L47" s="135" t="s">
        <v>9</v>
      </c>
      <c r="M47" s="136"/>
      <c r="N47" s="136"/>
      <c r="O47" s="137"/>
      <c r="P47" s="138">
        <f>H48-SUM(P37:Q46)</f>
        <v>25000</v>
      </c>
      <c r="Q47" s="139"/>
    </row>
    <row r="48" spans="1:18" ht="21" customHeight="1" thickBot="1">
      <c r="B48" s="166" t="s">
        <v>20</v>
      </c>
      <c r="C48" s="119"/>
      <c r="D48" s="119"/>
      <c r="E48" s="119"/>
      <c r="F48" s="119"/>
      <c r="G48" s="120"/>
      <c r="H48" s="113">
        <f>SUM(H37,H40,H41,H42,H43,H45,H46,H47)</f>
        <v>25000</v>
      </c>
      <c r="I48" s="167"/>
      <c r="J48" s="118" t="s">
        <v>21</v>
      </c>
      <c r="K48" s="119"/>
      <c r="L48" s="119"/>
      <c r="M48" s="119"/>
      <c r="N48" s="119"/>
      <c r="O48" s="120"/>
      <c r="P48" s="113">
        <f>SUM(P37:Q47)</f>
        <v>25000</v>
      </c>
      <c r="Q48" s="114"/>
    </row>
    <row r="49" spans="1:18" ht="18" customHeight="1" thickTop="1">
      <c r="B49" s="10"/>
      <c r="C49" s="10"/>
      <c r="D49" s="10"/>
      <c r="E49" s="10"/>
      <c r="F49" s="10"/>
      <c r="G49" s="10"/>
      <c r="H49" s="20"/>
      <c r="I49" s="20"/>
      <c r="J49" s="10"/>
      <c r="K49" s="10"/>
      <c r="L49" s="10"/>
      <c r="M49" s="10"/>
      <c r="N49" s="10"/>
      <c r="O49" s="10"/>
      <c r="P49" s="20"/>
      <c r="Q49" s="20"/>
    </row>
    <row r="50" spans="1:18" ht="13.5" customHeight="1">
      <c r="A50" s="6"/>
      <c r="B50" s="29" t="s">
        <v>177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6"/>
    </row>
    <row r="51" spans="1:18" ht="13.5" customHeight="1">
      <c r="A51" s="6"/>
      <c r="B51" s="29"/>
      <c r="C51" s="30" t="s">
        <v>149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6"/>
    </row>
    <row r="52" spans="1:18" ht="13.5" customHeight="1">
      <c r="A52" s="6"/>
      <c r="B52" s="29"/>
      <c r="C52" s="31" t="s">
        <v>150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6"/>
    </row>
    <row r="53" spans="1:18" ht="13.5" customHeight="1">
      <c r="A53" s="6"/>
      <c r="B53" s="29"/>
      <c r="C53" s="31" t="s">
        <v>148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6"/>
    </row>
    <row r="54" spans="1:18" ht="10.5" customHeight="1">
      <c r="A54" s="6"/>
      <c r="B54" s="6"/>
      <c r="C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8" customHeight="1"/>
    <row r="56" spans="1:18" ht="18" customHeight="1"/>
    <row r="57" spans="1:18" ht="18" customHeight="1"/>
    <row r="58" spans="1:18" ht="10.5" customHeight="1"/>
    <row r="59" spans="1:18" ht="18" customHeight="1"/>
    <row r="60" spans="1:18" ht="18" customHeight="1"/>
    <row r="61" spans="1:18" ht="18" customHeight="1"/>
    <row r="62" spans="1:18" ht="10.5" customHeight="1"/>
    <row r="63" spans="1:18" ht="18" customHeight="1"/>
    <row r="64" spans="1:18" ht="18" customHeight="1"/>
    <row r="65" ht="18" customHeight="1"/>
    <row r="66" ht="10.5" customHeight="1"/>
    <row r="67" ht="18" customHeight="1"/>
    <row r="68" ht="18" customHeight="1"/>
    <row r="69" ht="18" customHeight="1"/>
    <row r="70" ht="10.5" customHeight="1"/>
    <row r="71" ht="18" customHeight="1"/>
    <row r="72" ht="18" customHeight="1"/>
    <row r="73" ht="18" customHeight="1"/>
    <row r="74" ht="10.5" customHeight="1"/>
    <row r="75" ht="18" customHeight="1"/>
    <row r="76" ht="18" customHeight="1"/>
    <row r="77" ht="18" customHeight="1"/>
    <row r="78" ht="10.5" customHeight="1"/>
    <row r="79" ht="18" customHeight="1"/>
    <row r="80" ht="18" customHeight="1"/>
    <row r="81" s="6" customFormat="1" ht="18" customHeight="1"/>
    <row r="82" s="6" customFormat="1" ht="10.5" customHeight="1"/>
    <row r="83" s="6" customFormat="1" ht="18" customHeight="1"/>
    <row r="84" s="6" customFormat="1" ht="18" customHeight="1"/>
    <row r="85" ht="18" customHeight="1"/>
    <row r="86" ht="10.5" customHeight="1"/>
    <row r="87" ht="18" customHeight="1"/>
    <row r="88" ht="18" customHeight="1"/>
    <row r="89" ht="18" customHeight="1"/>
    <row r="90" ht="10.5" customHeight="1"/>
    <row r="91" ht="18" customHeight="1"/>
    <row r="92" ht="18" customHeight="1"/>
    <row r="93" ht="18" customHeight="1"/>
    <row r="94" ht="10.5" customHeight="1"/>
    <row r="95" ht="18" customHeight="1"/>
    <row r="96" ht="18" customHeight="1"/>
    <row r="97" ht="18" customHeight="1"/>
    <row r="98" ht="10.5" customHeight="1"/>
    <row r="99" ht="18" customHeight="1"/>
    <row r="100" ht="18" customHeight="1"/>
    <row r="101" ht="18" customHeight="1"/>
    <row r="102" ht="10.7" customHeight="1"/>
    <row r="103" ht="18.2" customHeight="1"/>
    <row r="104" ht="18.2" customHeight="1"/>
    <row r="105" ht="18.2" customHeight="1"/>
    <row r="106" ht="10.7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spans="3:3" ht="21" customHeight="1"/>
    <row r="114" spans="3:3" ht="21" customHeight="1"/>
    <row r="115" spans="3:3" ht="21" customHeight="1"/>
    <row r="116" spans="3:3" ht="21" customHeight="1"/>
    <row r="117" spans="3:3" ht="21" customHeight="1"/>
    <row r="118" spans="3:3" ht="21" customHeight="1"/>
    <row r="119" spans="3:3" ht="21" customHeight="1"/>
    <row r="120" spans="3:3" ht="21" customHeight="1"/>
    <row r="121" spans="3:3" ht="6" customHeight="1"/>
    <row r="122" spans="3:3" s="6" customFormat="1" ht="13.35" customHeight="1"/>
    <row r="123" spans="3:3" s="6" customFormat="1" ht="13.35" customHeight="1"/>
    <row r="124" spans="3:3" s="6" customFormat="1" ht="12.75" customHeight="1"/>
    <row r="125" spans="3:3" s="6" customFormat="1" ht="12.75" customHeight="1"/>
    <row r="126" spans="3:3" s="6" customFormat="1" ht="12.75" customHeight="1"/>
    <row r="127" spans="3:3" s="6" customFormat="1" ht="12.75" customHeight="1">
      <c r="C127" s="16"/>
    </row>
    <row r="128" spans="3:3" s="6" customFormat="1" ht="12.75" customHeight="1">
      <c r="C128" s="16"/>
    </row>
    <row r="129" spans="1:17" s="6" customFormat="1" ht="12.75" customHeight="1">
      <c r="C129" s="16"/>
    </row>
    <row r="130" spans="1:17" ht="17.25" hidden="1" customHeight="1">
      <c r="A130" s="41"/>
      <c r="B130" s="41"/>
      <c r="C130" s="41" t="s">
        <v>178</v>
      </c>
      <c r="D130" s="41"/>
      <c r="E130" s="41"/>
      <c r="F130" s="41"/>
      <c r="G130" s="42" t="s">
        <v>36</v>
      </c>
      <c r="H130" s="41"/>
      <c r="I130" s="41"/>
      <c r="J130" s="41"/>
      <c r="K130" s="41"/>
      <c r="L130" s="41" t="s">
        <v>284</v>
      </c>
      <c r="M130" s="41"/>
      <c r="N130" s="41"/>
      <c r="O130" s="41"/>
      <c r="P130" s="41"/>
      <c r="Q130" s="41"/>
    </row>
    <row r="131" spans="1:17" ht="16.5" hidden="1" customHeight="1">
      <c r="A131" s="39">
        <v>1</v>
      </c>
      <c r="B131" s="40" t="s">
        <v>65</v>
      </c>
      <c r="C131" s="41"/>
      <c r="D131" s="41"/>
      <c r="E131" s="41"/>
      <c r="F131" s="41" t="s">
        <v>117</v>
      </c>
      <c r="G131" s="42"/>
      <c r="H131" s="41"/>
      <c r="I131" s="41"/>
      <c r="J131" s="41"/>
      <c r="K131" s="41"/>
      <c r="L131" s="41" t="s">
        <v>282</v>
      </c>
      <c r="M131" s="41"/>
      <c r="N131" s="41"/>
      <c r="O131" s="41"/>
      <c r="P131" s="41"/>
      <c r="Q131" s="41" t="s">
        <v>68</v>
      </c>
    </row>
    <row r="132" spans="1:17" ht="16.5" hidden="1" customHeight="1">
      <c r="A132" s="39">
        <v>2</v>
      </c>
      <c r="B132" s="40" t="s">
        <v>248</v>
      </c>
      <c r="C132" s="41"/>
      <c r="D132" s="41"/>
      <c r="E132" s="41"/>
      <c r="F132" s="42" t="s">
        <v>249</v>
      </c>
      <c r="G132" s="42"/>
      <c r="H132" s="41"/>
      <c r="I132" s="41"/>
      <c r="J132" s="41"/>
      <c r="K132" s="41"/>
      <c r="L132" s="41" t="s">
        <v>91</v>
      </c>
      <c r="M132" s="41"/>
      <c r="N132" s="41"/>
      <c r="O132" s="41"/>
      <c r="P132" s="41"/>
      <c r="Q132" s="41" t="s">
        <v>69</v>
      </c>
    </row>
    <row r="133" spans="1:17" ht="16.5" hidden="1" customHeight="1">
      <c r="A133" s="39">
        <v>3</v>
      </c>
      <c r="B133" s="40" t="s">
        <v>250</v>
      </c>
      <c r="C133" s="41"/>
      <c r="D133" s="41"/>
      <c r="E133" s="41"/>
      <c r="F133" s="42" t="s">
        <v>251</v>
      </c>
      <c r="G133" s="42"/>
      <c r="H133" s="41"/>
      <c r="I133" s="41"/>
      <c r="J133" s="41"/>
      <c r="K133" s="41"/>
      <c r="L133" s="41" t="s">
        <v>93</v>
      </c>
      <c r="M133" s="41"/>
      <c r="N133" s="41"/>
      <c r="O133" s="41"/>
      <c r="P133" s="41"/>
      <c r="Q133" s="41" t="s">
        <v>70</v>
      </c>
    </row>
    <row r="134" spans="1:17" ht="16.5" hidden="1" customHeight="1">
      <c r="A134" s="39">
        <v>4</v>
      </c>
      <c r="B134" s="40" t="s">
        <v>253</v>
      </c>
      <c r="C134" s="41"/>
      <c r="D134" s="41"/>
      <c r="E134" s="41"/>
      <c r="F134" s="42" t="s">
        <v>254</v>
      </c>
      <c r="G134" s="42"/>
      <c r="H134" s="41"/>
      <c r="I134" s="41"/>
      <c r="J134" s="41"/>
      <c r="K134" s="41"/>
      <c r="L134" s="41" t="s">
        <v>95</v>
      </c>
      <c r="M134" s="41"/>
      <c r="N134" s="41"/>
      <c r="O134" s="41"/>
      <c r="P134" s="41"/>
      <c r="Q134" s="41" t="s">
        <v>71</v>
      </c>
    </row>
    <row r="135" spans="1:17" ht="16.5" hidden="1" customHeight="1">
      <c r="A135" s="39">
        <v>5</v>
      </c>
      <c r="B135" s="40" t="s">
        <v>256</v>
      </c>
      <c r="C135" s="41"/>
      <c r="D135" s="41"/>
      <c r="E135" s="41"/>
      <c r="F135" s="42" t="s">
        <v>257</v>
      </c>
      <c r="G135" s="42"/>
      <c r="H135" s="41"/>
      <c r="I135" s="41"/>
      <c r="J135" s="41"/>
      <c r="K135" s="41"/>
      <c r="L135" s="41" t="s">
        <v>97</v>
      </c>
      <c r="M135" s="41"/>
      <c r="N135" s="41"/>
      <c r="O135" s="41"/>
      <c r="P135" s="41"/>
      <c r="Q135" s="41"/>
    </row>
    <row r="136" spans="1:17" ht="16.5" hidden="1" customHeight="1">
      <c r="A136" s="39">
        <v>6</v>
      </c>
      <c r="B136" s="40" t="s">
        <v>259</v>
      </c>
      <c r="C136" s="41"/>
      <c r="D136" s="41"/>
      <c r="E136" s="41"/>
      <c r="F136" s="42" t="s">
        <v>260</v>
      </c>
      <c r="G136" s="42"/>
      <c r="H136" s="41"/>
      <c r="I136" s="41"/>
      <c r="J136" s="41"/>
      <c r="K136" s="41"/>
      <c r="L136" s="41" t="s">
        <v>99</v>
      </c>
      <c r="M136" s="41"/>
      <c r="N136" s="41"/>
      <c r="O136" s="41"/>
      <c r="P136" s="41"/>
      <c r="Q136" s="41"/>
    </row>
    <row r="137" spans="1:17" ht="16.5" hidden="1" customHeight="1">
      <c r="A137" s="39">
        <v>7</v>
      </c>
      <c r="B137" s="40" t="s">
        <v>262</v>
      </c>
      <c r="C137" s="41"/>
      <c r="D137" s="41"/>
      <c r="E137" s="41"/>
      <c r="F137" s="42" t="s">
        <v>263</v>
      </c>
      <c r="G137" s="42"/>
      <c r="H137" s="41"/>
      <c r="I137" s="41"/>
      <c r="J137" s="41"/>
      <c r="K137" s="41"/>
      <c r="L137" s="41" t="s">
        <v>101</v>
      </c>
      <c r="M137" s="41"/>
      <c r="N137" s="41"/>
      <c r="O137" s="41"/>
      <c r="P137" s="41"/>
      <c r="Q137" s="41"/>
    </row>
    <row r="138" spans="1:17" ht="16.5" hidden="1" customHeight="1">
      <c r="A138" s="39">
        <v>8</v>
      </c>
      <c r="B138" s="40" t="s">
        <v>265</v>
      </c>
      <c r="C138" s="41"/>
      <c r="D138" s="41"/>
      <c r="E138" s="41"/>
      <c r="F138" s="42" t="s">
        <v>266</v>
      </c>
      <c r="G138" s="42"/>
      <c r="H138" s="41"/>
      <c r="I138" s="41"/>
      <c r="J138" s="41"/>
      <c r="K138" s="41"/>
      <c r="L138" s="41" t="s">
        <v>103</v>
      </c>
      <c r="M138" s="41"/>
      <c r="N138" s="41"/>
      <c r="O138" s="41"/>
      <c r="P138" s="41"/>
      <c r="Q138" s="41"/>
    </row>
    <row r="139" spans="1:17" ht="16.5" hidden="1" customHeight="1">
      <c r="A139" s="39">
        <v>9</v>
      </c>
      <c r="B139" s="43" t="s">
        <v>268</v>
      </c>
      <c r="C139" s="41"/>
      <c r="D139" s="41"/>
      <c r="E139" s="41"/>
      <c r="F139" s="42" t="s">
        <v>269</v>
      </c>
      <c r="G139" s="42"/>
      <c r="H139" s="41"/>
      <c r="I139" s="41"/>
      <c r="J139" s="41"/>
      <c r="K139" s="41"/>
      <c r="L139" s="41" t="s">
        <v>302</v>
      </c>
      <c r="M139" s="41"/>
      <c r="N139" s="41"/>
      <c r="O139" s="41"/>
      <c r="P139" s="41"/>
      <c r="Q139" s="41"/>
    </row>
    <row r="140" spans="1:17" ht="16.5" hidden="1" customHeight="1">
      <c r="A140" s="39">
        <v>10</v>
      </c>
      <c r="B140" s="43" t="s">
        <v>268</v>
      </c>
      <c r="C140" s="41"/>
      <c r="D140" s="41"/>
      <c r="E140" s="41"/>
      <c r="F140" s="42" t="s">
        <v>271</v>
      </c>
      <c r="G140" s="41"/>
      <c r="H140" s="41"/>
      <c r="I140" s="41"/>
      <c r="J140" s="41"/>
      <c r="K140" s="41"/>
      <c r="L140" s="41" t="s">
        <v>297</v>
      </c>
      <c r="M140" s="41"/>
      <c r="N140" s="41"/>
      <c r="O140" s="41"/>
      <c r="P140" s="41"/>
      <c r="Q140" s="41"/>
    </row>
    <row r="141" spans="1:17" ht="16.5" hidden="1" customHeight="1">
      <c r="A141" s="39">
        <v>51</v>
      </c>
      <c r="B141" s="40" t="s">
        <v>272</v>
      </c>
      <c r="C141" s="41"/>
      <c r="D141" s="41"/>
      <c r="E141" s="41"/>
      <c r="F141" s="42" t="s">
        <v>273</v>
      </c>
      <c r="G141" s="41"/>
      <c r="H141" s="41"/>
      <c r="I141" s="41"/>
      <c r="J141" s="41"/>
      <c r="K141" s="41"/>
      <c r="L141" s="41" t="s">
        <v>299</v>
      </c>
      <c r="M141" s="41"/>
      <c r="N141" s="41"/>
      <c r="O141" s="41"/>
      <c r="P141" s="41"/>
      <c r="Q141" s="41"/>
    </row>
    <row r="142" spans="1:17" ht="16.5" hidden="1" customHeight="1">
      <c r="A142" s="39">
        <v>52</v>
      </c>
      <c r="B142" s="40" t="s">
        <v>179</v>
      </c>
      <c r="C142" s="41"/>
      <c r="D142" s="41"/>
      <c r="E142" s="41"/>
      <c r="F142" s="42" t="s">
        <v>180</v>
      </c>
      <c r="G142" s="41"/>
      <c r="H142" s="41"/>
      <c r="I142" s="41"/>
      <c r="J142" s="41"/>
      <c r="K142" s="41"/>
      <c r="L142" s="41" t="s">
        <v>63</v>
      </c>
      <c r="M142" s="41"/>
      <c r="N142" s="41"/>
      <c r="O142" s="41"/>
      <c r="P142" s="41"/>
      <c r="Q142" s="41"/>
    </row>
    <row r="143" spans="1:17" ht="16.5" hidden="1" customHeight="1">
      <c r="A143" s="39">
        <v>53</v>
      </c>
      <c r="B143" s="40" t="s">
        <v>181</v>
      </c>
      <c r="C143" s="41"/>
      <c r="D143" s="41"/>
      <c r="E143" s="41"/>
      <c r="F143" s="42" t="s">
        <v>182</v>
      </c>
      <c r="G143" s="41"/>
      <c r="H143" s="41"/>
      <c r="I143" s="41"/>
      <c r="J143" s="41"/>
      <c r="K143" s="41"/>
      <c r="L143" s="42" t="s">
        <v>37</v>
      </c>
      <c r="M143" s="41"/>
      <c r="N143" s="41"/>
      <c r="O143" s="41"/>
      <c r="P143" s="41"/>
      <c r="Q143" s="41"/>
    </row>
    <row r="144" spans="1:17" ht="16.5" hidden="1" customHeight="1">
      <c r="A144" s="39">
        <v>54</v>
      </c>
      <c r="B144" s="40" t="s">
        <v>274</v>
      </c>
      <c r="C144" s="41"/>
      <c r="D144" s="41"/>
      <c r="E144" s="41"/>
      <c r="F144" s="42" t="s">
        <v>275</v>
      </c>
      <c r="G144" s="41"/>
      <c r="H144" s="41"/>
      <c r="I144" s="41"/>
      <c r="J144" s="41"/>
      <c r="K144" s="41"/>
      <c r="L144" s="42" t="s">
        <v>38</v>
      </c>
      <c r="M144" s="41"/>
      <c r="N144" s="41"/>
      <c r="O144" s="41"/>
      <c r="P144" s="41"/>
      <c r="Q144" s="41"/>
    </row>
    <row r="145" spans="1:17" ht="16.5" hidden="1" customHeight="1">
      <c r="A145" s="39">
        <v>55</v>
      </c>
      <c r="B145" s="43" t="s">
        <v>10</v>
      </c>
      <c r="C145" s="41"/>
      <c r="D145" s="41"/>
      <c r="E145" s="41"/>
      <c r="F145" s="42" t="s">
        <v>131</v>
      </c>
      <c r="G145" s="41"/>
      <c r="H145" s="41"/>
      <c r="I145" s="41"/>
      <c r="J145" s="41"/>
      <c r="K145" s="41"/>
      <c r="L145" s="41" t="s">
        <v>115</v>
      </c>
      <c r="M145" s="41"/>
      <c r="N145" s="41"/>
      <c r="O145" s="41"/>
      <c r="P145" s="41"/>
      <c r="Q145" s="41"/>
    </row>
    <row r="146" spans="1:17" ht="16.5" hidden="1" customHeight="1">
      <c r="A146" s="39">
        <v>56</v>
      </c>
      <c r="B146" s="43" t="s">
        <v>10</v>
      </c>
      <c r="C146" s="41"/>
      <c r="D146" s="41"/>
      <c r="E146" s="41"/>
      <c r="F146" s="41" t="s">
        <v>132</v>
      </c>
      <c r="G146" s="41"/>
      <c r="H146" s="41"/>
      <c r="I146" s="41"/>
      <c r="J146" s="41"/>
      <c r="K146" s="41"/>
      <c r="L146" s="41" t="s">
        <v>116</v>
      </c>
      <c r="M146" s="41"/>
      <c r="N146" s="41"/>
      <c r="O146" s="41"/>
      <c r="P146" s="41"/>
      <c r="Q146" s="41"/>
    </row>
    <row r="147" spans="1:17" ht="16.5" hidden="1" customHeight="1">
      <c r="A147" s="39">
        <v>57</v>
      </c>
      <c r="B147" s="43" t="s">
        <v>268</v>
      </c>
      <c r="C147" s="41"/>
      <c r="D147" s="41"/>
      <c r="E147" s="41"/>
      <c r="F147" s="42" t="s">
        <v>133</v>
      </c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1:17" ht="16.5" hidden="1" customHeight="1">
      <c r="A148" s="39">
        <v>58</v>
      </c>
      <c r="B148" s="43" t="s">
        <v>183</v>
      </c>
      <c r="C148" s="41"/>
      <c r="D148" s="41"/>
      <c r="E148" s="41"/>
      <c r="F148" s="42" t="s">
        <v>134</v>
      </c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1:17" ht="16.5" hidden="1" customHeight="1">
      <c r="A149" s="39">
        <v>59</v>
      </c>
      <c r="B149" s="43" t="s">
        <v>184</v>
      </c>
      <c r="C149" s="41"/>
      <c r="D149" s="41"/>
      <c r="E149" s="41"/>
      <c r="F149" s="42" t="s">
        <v>135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1:17" ht="16.5" hidden="1" customHeight="1">
      <c r="A150" s="39">
        <v>60</v>
      </c>
      <c r="B150" s="43" t="s">
        <v>185</v>
      </c>
      <c r="C150" s="41"/>
      <c r="D150" s="41"/>
      <c r="E150" s="43"/>
      <c r="F150" s="42" t="s">
        <v>136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1:17" ht="16.5" customHeight="1"/>
    <row r="152" spans="1:17" ht="16.5" customHeight="1"/>
    <row r="153" spans="1:17" ht="16.5" customHeight="1"/>
    <row r="154" spans="1:17" ht="16.5" customHeight="1"/>
    <row r="155" spans="1:17" ht="16.5" customHeight="1"/>
    <row r="156" spans="1:17" ht="16.5" customHeight="1"/>
    <row r="157" spans="1:17" ht="16.5" customHeight="1"/>
    <row r="158" spans="1:17" ht="16.5" customHeight="1"/>
    <row r="159" spans="1:17" ht="16.5" customHeight="1"/>
    <row r="160" spans="1:17" ht="16.5" customHeight="1"/>
    <row r="161" ht="20.25" customHeight="1"/>
    <row r="162" ht="20.25" customHeight="1"/>
  </sheetData>
  <sheetProtection selectLockedCells="1" selectUnlockedCells="1"/>
  <mergeCells count="153">
    <mergeCell ref="N8:R8"/>
    <mergeCell ref="C28:D28"/>
    <mergeCell ref="C24:D24"/>
    <mergeCell ref="L24:N24"/>
    <mergeCell ref="E28:K28"/>
    <mergeCell ref="E29:R29"/>
    <mergeCell ref="A19:C19"/>
    <mergeCell ref="A20:B21"/>
    <mergeCell ref="E24:K24"/>
    <mergeCell ref="C21:D21"/>
    <mergeCell ref="E21:R21"/>
    <mergeCell ref="A23:B25"/>
    <mergeCell ref="C25:D25"/>
    <mergeCell ref="C13:R13"/>
    <mergeCell ref="K15:L15"/>
    <mergeCell ref="A12:D12"/>
    <mergeCell ref="F10:I11"/>
    <mergeCell ref="H12:L12"/>
    <mergeCell ref="M12:R12"/>
    <mergeCell ref="M14:N14"/>
    <mergeCell ref="K14:L14"/>
    <mergeCell ref="O14:P14"/>
    <mergeCell ref="Q14:R14"/>
    <mergeCell ref="A13:B13"/>
    <mergeCell ref="A10:D11"/>
    <mergeCell ref="J10:K11"/>
    <mergeCell ref="P10:R11"/>
    <mergeCell ref="M10:O11"/>
    <mergeCell ref="E12:G12"/>
    <mergeCell ref="Q1:R1"/>
    <mergeCell ref="A2:C2"/>
    <mergeCell ref="D2:J2"/>
    <mergeCell ref="A1:P1"/>
    <mergeCell ref="K2:M2"/>
    <mergeCell ref="N2:O2"/>
    <mergeCell ref="P2:R2"/>
    <mergeCell ref="D8:J8"/>
    <mergeCell ref="A7:C7"/>
    <mergeCell ref="K7:M7"/>
    <mergeCell ref="J6:R6"/>
    <mergeCell ref="A8:C8"/>
    <mergeCell ref="N7:R7"/>
    <mergeCell ref="A6:B6"/>
    <mergeCell ref="K3:M3"/>
    <mergeCell ref="O3:R3"/>
    <mergeCell ref="D3:J3"/>
    <mergeCell ref="A3:C3"/>
    <mergeCell ref="A4:R4"/>
    <mergeCell ref="K8:M8"/>
    <mergeCell ref="D7:J7"/>
    <mergeCell ref="G6:I6"/>
    <mergeCell ref="A5:D5"/>
    <mergeCell ref="C6:F6"/>
    <mergeCell ref="H46:I46"/>
    <mergeCell ref="H47:I47"/>
    <mergeCell ref="J46:K47"/>
    <mergeCell ref="P45:Q45"/>
    <mergeCell ref="L47:O47"/>
    <mergeCell ref="P47:Q47"/>
    <mergeCell ref="J45:O45"/>
    <mergeCell ref="E44:G44"/>
    <mergeCell ref="K40:N40"/>
    <mergeCell ref="J38:J40"/>
    <mergeCell ref="K38:N38"/>
    <mergeCell ref="B37:G38"/>
    <mergeCell ref="E43:G43"/>
    <mergeCell ref="K39:N39"/>
    <mergeCell ref="P39:Q39"/>
    <mergeCell ref="B39:C39"/>
    <mergeCell ref="D39:G39"/>
    <mergeCell ref="H39:I39"/>
    <mergeCell ref="B42:B47"/>
    <mergeCell ref="E42:G42"/>
    <mergeCell ref="H42:I42"/>
    <mergeCell ref="C42:D44"/>
    <mergeCell ref="E47:G47"/>
    <mergeCell ref="H45:I45"/>
    <mergeCell ref="P48:Q48"/>
    <mergeCell ref="L46:O46"/>
    <mergeCell ref="P46:Q46"/>
    <mergeCell ref="J48:O48"/>
    <mergeCell ref="M15:N15"/>
    <mergeCell ref="Q15:R15"/>
    <mergeCell ref="O24:R24"/>
    <mergeCell ref="O20:R20"/>
    <mergeCell ref="P44:Q44"/>
    <mergeCell ref="P42:Q42"/>
    <mergeCell ref="E25:R25"/>
    <mergeCell ref="E23:R23"/>
    <mergeCell ref="L28:N28"/>
    <mergeCell ref="B48:G48"/>
    <mergeCell ref="H48:I48"/>
    <mergeCell ref="H44:I44"/>
    <mergeCell ref="C45:D47"/>
    <mergeCell ref="E46:G46"/>
    <mergeCell ref="K43:N43"/>
    <mergeCell ref="B40:C40"/>
    <mergeCell ref="D40:E40"/>
    <mergeCell ref="H40:I40"/>
    <mergeCell ref="E45:G45"/>
    <mergeCell ref="B41:C41"/>
    <mergeCell ref="P43:Q43"/>
    <mergeCell ref="J44:O44"/>
    <mergeCell ref="K42:N42"/>
    <mergeCell ref="A32:B32"/>
    <mergeCell ref="C32:R32"/>
    <mergeCell ref="C31:D31"/>
    <mergeCell ref="E31:R31"/>
    <mergeCell ref="A31:B31"/>
    <mergeCell ref="H41:I41"/>
    <mergeCell ref="L37:O37"/>
    <mergeCell ref="D41:E41"/>
    <mergeCell ref="H43:I43"/>
    <mergeCell ref="J41:J43"/>
    <mergeCell ref="H36:I36"/>
    <mergeCell ref="A33:B33"/>
    <mergeCell ref="J35:Q35"/>
    <mergeCell ref="L33:M33"/>
    <mergeCell ref="B36:G36"/>
    <mergeCell ref="N33:R33"/>
    <mergeCell ref="B35:I35"/>
    <mergeCell ref="C33:K33"/>
    <mergeCell ref="O15:P15"/>
    <mergeCell ref="K41:N41"/>
    <mergeCell ref="P41:Q41"/>
    <mergeCell ref="P40:Q40"/>
    <mergeCell ref="J36:O36"/>
    <mergeCell ref="P36:Q36"/>
    <mergeCell ref="F17:M17"/>
    <mergeCell ref="D14:J14"/>
    <mergeCell ref="C16:L16"/>
    <mergeCell ref="P37:Q37"/>
    <mergeCell ref="J37:K37"/>
    <mergeCell ref="H37:I38"/>
    <mergeCell ref="O28:R28"/>
    <mergeCell ref="O16:R16"/>
    <mergeCell ref="C27:D27"/>
    <mergeCell ref="E27:R27"/>
    <mergeCell ref="P38:Q38"/>
    <mergeCell ref="C23:D23"/>
    <mergeCell ref="C29:D29"/>
    <mergeCell ref="A17:C17"/>
    <mergeCell ref="Q17:R17"/>
    <mergeCell ref="O17:P17"/>
    <mergeCell ref="A16:B16"/>
    <mergeCell ref="D15:J15"/>
    <mergeCell ref="M16:N16"/>
    <mergeCell ref="A14:B15"/>
    <mergeCell ref="A27:B29"/>
    <mergeCell ref="D17:E17"/>
    <mergeCell ref="C20:D20"/>
    <mergeCell ref="E20:K20"/>
    <mergeCell ref="L20:N20"/>
  </mergeCells>
  <phoneticPr fontId="2"/>
  <conditionalFormatting sqref="D17">
    <cfRule type="cellIs" dxfId="19" priority="1" stopIfTrue="1" operator="greaterThanOrEqual">
      <formula>100</formula>
    </cfRule>
  </conditionalFormatting>
  <conditionalFormatting sqref="P2">
    <cfRule type="cellIs" dxfId="18" priority="3" stopIfTrue="1" operator="equal">
      <formula>"事業部"</formula>
    </cfRule>
    <cfRule type="cellIs" dxfId="17" priority="4" stopIfTrue="1" operator="equal">
      <formula>"学術部"</formula>
    </cfRule>
  </conditionalFormatting>
  <conditionalFormatting sqref="O16:R16">
    <cfRule type="cellIs" dxfId="16" priority="5" stopIfTrue="1" operator="notEqual">
      <formula>"京都府"</formula>
    </cfRule>
  </conditionalFormatting>
  <dataValidations xWindow="286" yWindow="165" count="9">
    <dataValidation type="list" allowBlank="1" showInputMessage="1" showErrorMessage="1" sqref="K2:M2">
      <formula1>"学発番号,事業番号"</formula1>
    </dataValidation>
    <dataValidation type="list" allowBlank="1" showInputMessage="1" showErrorMessage="1" sqref="E12">
      <formula1>"講演会,研修会,実技講習会,総会,その他"</formula1>
    </dataValidation>
    <dataValidation type="list" allowBlank="1" showErrorMessage="1" prompt="ドロップダウンリストから下記を選択_x000a_・協賛_x000a_・共催_x000a_・後援" sqref="C31:D31">
      <formula1>"協賛,共催,後援"</formula1>
    </dataValidation>
    <dataValidation type="whole" operator="lessThan" allowBlank="1" showInputMessage="1" showErrorMessage="1" error="_x000a_" sqref="D17">
      <formula1>100</formula1>
    </dataValidation>
    <dataValidation type="list" allowBlank="1" showInputMessage="1" showErrorMessage="1" sqref="T17 Q17">
      <formula1>$Q$131:$Q$134</formula1>
    </dataValidation>
    <dataValidation type="list" showErrorMessage="1" error="要　不要　どちらかを必ず入力してください" sqref="J10">
      <formula1>"要,不要"</formula1>
    </dataValidation>
    <dataValidation type="list" errorStyle="warning" showInputMessage="1" showErrorMessage="1" error="必須入力です" sqref="M12">
      <formula1>$F$131:$F$150</formula1>
    </dataValidation>
    <dataValidation type="list" allowBlank="1" showInputMessage="1" showErrorMessage="1" sqref="P10">
      <formula1>"申請しない,申請する"</formula1>
    </dataValidation>
    <dataValidation type="list" allowBlank="1" showInputMessage="1" showErrorMessage="1" sqref="J6:R6">
      <formula1>$L$131:$L$146</formula1>
    </dataValidation>
  </dataValidations>
  <printOptions horizontalCentered="1" verticalCentered="1"/>
  <pageMargins left="0.39370078740157483" right="0.39370078740157483" top="0.27559055118110237" bottom="0.62992125984251968" header="0" footer="0"/>
  <pageSetup paperSize="9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T162"/>
  <sheetViews>
    <sheetView showZeros="0" workbookViewId="0">
      <selection activeCell="A3" sqref="A3:C3"/>
    </sheetView>
  </sheetViews>
  <sheetFormatPr defaultColWidth="8.875" defaultRowHeight="13.5"/>
  <cols>
    <col min="1" max="18" width="5.25" style="5" customWidth="1"/>
    <col min="19" max="19" width="6.125" style="5" customWidth="1"/>
    <col min="20" max="22" width="4.75" style="5" customWidth="1"/>
    <col min="23" max="16384" width="8.875" style="5"/>
  </cols>
  <sheetData>
    <row r="1" spans="1:18" ht="12.75" customHeight="1" thickBo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3" t="s">
        <v>301</v>
      </c>
      <c r="R1" s="193"/>
    </row>
    <row r="2" spans="1:18" ht="18.2" customHeight="1">
      <c r="A2" s="194" t="s">
        <v>1</v>
      </c>
      <c r="B2" s="195"/>
      <c r="C2" s="195"/>
      <c r="D2" s="194" t="s">
        <v>146</v>
      </c>
      <c r="E2" s="195"/>
      <c r="F2" s="195"/>
      <c r="G2" s="195"/>
      <c r="H2" s="195"/>
      <c r="I2" s="195"/>
      <c r="J2" s="196"/>
      <c r="K2" s="198" t="s">
        <v>39</v>
      </c>
      <c r="L2" s="199"/>
      <c r="M2" s="199"/>
      <c r="N2" s="200" t="s">
        <v>23</v>
      </c>
      <c r="O2" s="200"/>
      <c r="P2" s="201" t="str">
        <f>IF(K2="","",IF(K2="学発番号","学術部","事業部"))</f>
        <v>学術部</v>
      </c>
      <c r="Q2" s="202"/>
      <c r="R2" s="203"/>
    </row>
    <row r="3" spans="1:18" ht="24" customHeight="1" thickBot="1">
      <c r="A3" s="249"/>
      <c r="B3" s="250"/>
      <c r="C3" s="250"/>
      <c r="D3" s="246"/>
      <c r="E3" s="247"/>
      <c r="F3" s="247"/>
      <c r="G3" s="247"/>
      <c r="H3" s="247"/>
      <c r="I3" s="247"/>
      <c r="J3" s="248"/>
      <c r="K3" s="233"/>
      <c r="L3" s="205"/>
      <c r="M3" s="205"/>
      <c r="N3" s="32" t="s">
        <v>22</v>
      </c>
      <c r="O3" s="205"/>
      <c r="P3" s="205"/>
      <c r="Q3" s="205"/>
      <c r="R3" s="234"/>
    </row>
    <row r="4" spans="1:18" ht="37.35" customHeight="1" thickBot="1">
      <c r="A4" s="251" t="s">
        <v>276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18" s="6" customFormat="1" ht="17.25" customHeight="1" thickBot="1">
      <c r="A5" s="271" t="s">
        <v>72</v>
      </c>
      <c r="B5" s="272"/>
      <c r="C5" s="272"/>
      <c r="D5" s="273"/>
    </row>
    <row r="6" spans="1:18" s="6" customFormat="1" ht="17.25" customHeight="1">
      <c r="A6" s="218" t="s">
        <v>25</v>
      </c>
      <c r="B6" s="219"/>
      <c r="C6" s="278"/>
      <c r="D6" s="279"/>
      <c r="E6" s="279"/>
      <c r="F6" s="280"/>
      <c r="G6" s="268" t="s">
        <v>64</v>
      </c>
      <c r="H6" s="268"/>
      <c r="I6" s="269"/>
      <c r="J6" s="212"/>
      <c r="K6" s="213"/>
      <c r="L6" s="213"/>
      <c r="M6" s="213"/>
      <c r="N6" s="213"/>
      <c r="O6" s="213"/>
      <c r="P6" s="213"/>
      <c r="Q6" s="213"/>
      <c r="R6" s="214"/>
    </row>
    <row r="7" spans="1:18" s="6" customFormat="1" ht="17.25" customHeight="1">
      <c r="A7" s="207" t="s">
        <v>26</v>
      </c>
      <c r="B7" s="208"/>
      <c r="C7" s="208"/>
      <c r="D7" s="86"/>
      <c r="E7" s="86"/>
      <c r="F7" s="86"/>
      <c r="G7" s="86"/>
      <c r="H7" s="86"/>
      <c r="I7" s="86"/>
      <c r="J7" s="86"/>
      <c r="K7" s="209" t="s">
        <v>67</v>
      </c>
      <c r="L7" s="210"/>
      <c r="M7" s="211"/>
      <c r="N7" s="86"/>
      <c r="O7" s="86"/>
      <c r="P7" s="86"/>
      <c r="Q7" s="86"/>
      <c r="R7" s="217"/>
    </row>
    <row r="8" spans="1:18" s="6" customFormat="1" ht="17.25" customHeight="1" thickBot="1">
      <c r="A8" s="215" t="s">
        <v>153</v>
      </c>
      <c r="B8" s="216"/>
      <c r="C8" s="216"/>
      <c r="D8" s="204"/>
      <c r="E8" s="205"/>
      <c r="F8" s="205"/>
      <c r="G8" s="205"/>
      <c r="H8" s="205"/>
      <c r="I8" s="205"/>
      <c r="J8" s="206"/>
      <c r="K8" s="204" t="s">
        <v>288</v>
      </c>
      <c r="L8" s="205"/>
      <c r="M8" s="206"/>
      <c r="N8" s="204"/>
      <c r="O8" s="205"/>
      <c r="P8" s="205"/>
      <c r="Q8" s="205"/>
      <c r="R8" s="234"/>
    </row>
    <row r="9" spans="1:18" ht="10.7" customHeight="1" thickBot="1"/>
    <row r="10" spans="1:18" ht="18.75" customHeight="1">
      <c r="A10" s="252" t="s">
        <v>114</v>
      </c>
      <c r="B10" s="253"/>
      <c r="C10" s="253"/>
      <c r="D10" s="254"/>
      <c r="E10" s="9"/>
      <c r="F10" s="226" t="s">
        <v>138</v>
      </c>
      <c r="G10" s="227"/>
      <c r="H10" s="227"/>
      <c r="I10" s="227"/>
      <c r="J10" s="258"/>
      <c r="K10" s="259"/>
      <c r="M10" s="266" t="s">
        <v>154</v>
      </c>
      <c r="N10" s="267"/>
      <c r="O10" s="267"/>
      <c r="P10" s="262"/>
      <c r="Q10" s="262"/>
      <c r="R10" s="263"/>
    </row>
    <row r="11" spans="1:18" ht="18.75" customHeight="1" thickBot="1">
      <c r="A11" s="255"/>
      <c r="B11" s="256"/>
      <c r="C11" s="256"/>
      <c r="D11" s="257"/>
      <c r="E11" s="9"/>
      <c r="F11" s="228"/>
      <c r="G11" s="229"/>
      <c r="H11" s="229"/>
      <c r="I11" s="229"/>
      <c r="J11" s="260"/>
      <c r="K11" s="261"/>
      <c r="L11" s="11"/>
      <c r="M11" s="44"/>
      <c r="N11" s="45"/>
      <c r="O11" s="45"/>
      <c r="P11" s="264"/>
      <c r="Q11" s="264"/>
      <c r="R11" s="265"/>
    </row>
    <row r="12" spans="1:18" ht="18.75" customHeight="1">
      <c r="A12" s="223" t="s">
        <v>139</v>
      </c>
      <c r="B12" s="224"/>
      <c r="C12" s="224"/>
      <c r="D12" s="225"/>
      <c r="E12" s="232"/>
      <c r="F12" s="213"/>
      <c r="G12" s="213"/>
      <c r="H12" s="230" t="s">
        <v>137</v>
      </c>
      <c r="I12" s="231"/>
      <c r="J12" s="231"/>
      <c r="K12" s="231"/>
      <c r="L12" s="231"/>
      <c r="M12" s="232"/>
      <c r="N12" s="213"/>
      <c r="O12" s="213"/>
      <c r="P12" s="213"/>
      <c r="Q12" s="213"/>
      <c r="R12" s="214"/>
    </row>
    <row r="13" spans="1:18" ht="28.5" customHeight="1">
      <c r="A13" s="240" t="s">
        <v>11</v>
      </c>
      <c r="B13" s="241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1"/>
      <c r="N13" s="221"/>
      <c r="O13" s="221"/>
      <c r="P13" s="221"/>
      <c r="Q13" s="221"/>
      <c r="R13" s="222"/>
    </row>
    <row r="14" spans="1:18" ht="18.2" customHeight="1">
      <c r="A14" s="50" t="s">
        <v>155</v>
      </c>
      <c r="B14" s="51"/>
      <c r="C14" s="25" t="s">
        <v>156</v>
      </c>
      <c r="D14" s="75"/>
      <c r="E14" s="76"/>
      <c r="F14" s="76"/>
      <c r="G14" s="76"/>
      <c r="H14" s="76"/>
      <c r="I14" s="76"/>
      <c r="J14" s="77"/>
      <c r="K14" s="208" t="s">
        <v>27</v>
      </c>
      <c r="L14" s="208"/>
      <c r="M14" s="121"/>
      <c r="N14" s="121"/>
      <c r="O14" s="208" t="s">
        <v>157</v>
      </c>
      <c r="P14" s="208"/>
      <c r="Q14" s="121"/>
      <c r="R14" s="122"/>
    </row>
    <row r="15" spans="1:18" ht="18.2" customHeight="1">
      <c r="A15" s="52"/>
      <c r="B15" s="53"/>
      <c r="C15" s="26" t="s">
        <v>158</v>
      </c>
      <c r="D15" s="46"/>
      <c r="E15" s="47"/>
      <c r="F15" s="47"/>
      <c r="G15" s="47"/>
      <c r="H15" s="47"/>
      <c r="I15" s="47"/>
      <c r="J15" s="48"/>
      <c r="K15" s="62" t="s">
        <v>27</v>
      </c>
      <c r="L15" s="62"/>
      <c r="M15" s="121"/>
      <c r="N15" s="121"/>
      <c r="O15" s="62" t="s">
        <v>157</v>
      </c>
      <c r="P15" s="62"/>
      <c r="Q15" s="121"/>
      <c r="R15" s="122"/>
    </row>
    <row r="16" spans="1:18" ht="18.2" customHeight="1">
      <c r="A16" s="44" t="s">
        <v>159</v>
      </c>
      <c r="B16" s="45"/>
      <c r="C16" s="78"/>
      <c r="D16" s="49"/>
      <c r="E16" s="49"/>
      <c r="F16" s="49"/>
      <c r="G16" s="49"/>
      <c r="H16" s="49"/>
      <c r="I16" s="49"/>
      <c r="J16" s="49"/>
      <c r="K16" s="49"/>
      <c r="L16" s="79"/>
      <c r="M16" s="49" t="s">
        <v>292</v>
      </c>
      <c r="N16" s="49"/>
      <c r="O16" s="87" t="s">
        <v>293</v>
      </c>
      <c r="P16" s="88"/>
      <c r="Q16" s="88"/>
      <c r="R16" s="89"/>
    </row>
    <row r="17" spans="1:20" ht="18.2" customHeight="1" thickBot="1">
      <c r="A17" s="242" t="s">
        <v>113</v>
      </c>
      <c r="B17" s="243"/>
      <c r="C17" s="243"/>
      <c r="D17" s="60"/>
      <c r="E17" s="60"/>
      <c r="F17" s="74" t="str">
        <f>IF(D17="","",VLOOKUP(D17,$A$131:$B$150,2,FALSE))</f>
        <v/>
      </c>
      <c r="G17" s="74"/>
      <c r="H17" s="74"/>
      <c r="I17" s="74"/>
      <c r="J17" s="74"/>
      <c r="K17" s="74"/>
      <c r="L17" s="74"/>
      <c r="M17" s="74"/>
      <c r="N17" s="23"/>
      <c r="O17" s="243" t="s">
        <v>73</v>
      </c>
      <c r="P17" s="243"/>
      <c r="Q17" s="244"/>
      <c r="R17" s="245"/>
      <c r="S17" s="11"/>
      <c r="T17" s="22"/>
    </row>
    <row r="18" spans="1:20" ht="10.7" customHeight="1"/>
    <row r="19" spans="1:20" ht="18.2" customHeight="1">
      <c r="A19" s="281" t="s">
        <v>12</v>
      </c>
      <c r="B19" s="282"/>
      <c r="C19" s="282"/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3"/>
      <c r="P19" s="3"/>
      <c r="Q19" s="3"/>
      <c r="R19" s="4"/>
    </row>
    <row r="20" spans="1:20" ht="18.2" customHeight="1">
      <c r="A20" s="53" t="s">
        <v>246</v>
      </c>
      <c r="B20" s="53"/>
      <c r="C20" s="53" t="s">
        <v>247</v>
      </c>
      <c r="D20" s="53"/>
      <c r="E20" s="61"/>
      <c r="F20" s="61"/>
      <c r="G20" s="61"/>
      <c r="H20" s="61"/>
      <c r="I20" s="61"/>
      <c r="J20" s="61"/>
      <c r="K20" s="61"/>
      <c r="L20" s="53" t="s">
        <v>152</v>
      </c>
      <c r="M20" s="53"/>
      <c r="N20" s="53"/>
      <c r="O20" s="86"/>
      <c r="P20" s="86"/>
      <c r="Q20" s="86"/>
      <c r="R20" s="86"/>
    </row>
    <row r="21" spans="1:20" ht="18.2" customHeight="1">
      <c r="A21" s="53"/>
      <c r="B21" s="53"/>
      <c r="C21" s="53" t="s">
        <v>160</v>
      </c>
      <c r="D21" s="5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20" ht="10.5" customHeight="1">
      <c r="A22" s="8"/>
      <c r="B22" s="9"/>
      <c r="C22" s="10"/>
      <c r="D22" s="11"/>
      <c r="E22" s="9"/>
      <c r="F22" s="9"/>
      <c r="G22" s="9"/>
      <c r="H22" s="9"/>
      <c r="I22" s="9"/>
      <c r="J22" s="9"/>
      <c r="K22" s="9"/>
      <c r="L22" s="9"/>
      <c r="M22" s="9"/>
      <c r="N22" s="12"/>
      <c r="O22" s="9"/>
      <c r="P22" s="9"/>
      <c r="Q22" s="9"/>
      <c r="R22" s="13"/>
    </row>
    <row r="23" spans="1:20" ht="18" customHeight="1">
      <c r="A23" s="54" t="s">
        <v>161</v>
      </c>
      <c r="B23" s="55"/>
      <c r="C23" s="90" t="s">
        <v>28</v>
      </c>
      <c r="D23" s="9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20" ht="18" customHeight="1">
      <c r="A24" s="56"/>
      <c r="B24" s="57"/>
      <c r="C24" s="53" t="s">
        <v>7</v>
      </c>
      <c r="D24" s="53"/>
      <c r="E24" s="61"/>
      <c r="F24" s="61"/>
      <c r="G24" s="61"/>
      <c r="H24" s="61"/>
      <c r="I24" s="61"/>
      <c r="J24" s="61"/>
      <c r="K24" s="61"/>
      <c r="L24" s="53" t="s">
        <v>152</v>
      </c>
      <c r="M24" s="53"/>
      <c r="N24" s="53"/>
      <c r="O24" s="86"/>
      <c r="P24" s="86"/>
      <c r="Q24" s="86"/>
      <c r="R24" s="86"/>
    </row>
    <row r="25" spans="1:20" ht="18" customHeight="1">
      <c r="A25" s="58"/>
      <c r="B25" s="59"/>
      <c r="C25" s="53" t="s">
        <v>29</v>
      </c>
      <c r="D25" s="5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20" ht="10.5" customHeight="1">
      <c r="A26" s="8"/>
      <c r="B26" s="14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12"/>
      <c r="O26" s="9"/>
      <c r="P26" s="9"/>
      <c r="Q26" s="9"/>
      <c r="R26" s="13"/>
    </row>
    <row r="27" spans="1:20" ht="18" customHeight="1">
      <c r="A27" s="54" t="s">
        <v>162</v>
      </c>
      <c r="B27" s="55"/>
      <c r="C27" s="90" t="s">
        <v>28</v>
      </c>
      <c r="D27" s="9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20" ht="18" customHeight="1">
      <c r="A28" s="56"/>
      <c r="B28" s="57"/>
      <c r="C28" s="53" t="s">
        <v>7</v>
      </c>
      <c r="D28" s="53"/>
      <c r="E28" s="61"/>
      <c r="F28" s="61"/>
      <c r="G28" s="61"/>
      <c r="H28" s="61"/>
      <c r="I28" s="61"/>
      <c r="J28" s="61"/>
      <c r="K28" s="61"/>
      <c r="L28" s="53" t="s">
        <v>152</v>
      </c>
      <c r="M28" s="53"/>
      <c r="N28" s="53"/>
      <c r="O28" s="86"/>
      <c r="P28" s="86"/>
      <c r="Q28" s="86"/>
      <c r="R28" s="86"/>
    </row>
    <row r="29" spans="1:20" ht="18" customHeight="1">
      <c r="A29" s="58"/>
      <c r="B29" s="59"/>
      <c r="C29" s="53" t="s">
        <v>29</v>
      </c>
      <c r="D29" s="5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20" ht="10.5" customHeight="1"/>
    <row r="31" spans="1:20" ht="18" customHeight="1">
      <c r="A31" s="54" t="s">
        <v>163</v>
      </c>
      <c r="B31" s="55"/>
      <c r="C31" s="90" t="s">
        <v>28</v>
      </c>
      <c r="D31" s="9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20" ht="18" customHeight="1">
      <c r="A32" s="56"/>
      <c r="B32" s="57"/>
      <c r="C32" s="53" t="s">
        <v>7</v>
      </c>
      <c r="D32" s="53"/>
      <c r="E32" s="61"/>
      <c r="F32" s="61"/>
      <c r="G32" s="61"/>
      <c r="H32" s="61"/>
      <c r="I32" s="61"/>
      <c r="J32" s="61"/>
      <c r="K32" s="61"/>
      <c r="L32" s="53" t="s">
        <v>152</v>
      </c>
      <c r="M32" s="53"/>
      <c r="N32" s="53"/>
      <c r="O32" s="86"/>
      <c r="P32" s="86"/>
      <c r="Q32" s="86"/>
      <c r="R32" s="86"/>
    </row>
    <row r="33" spans="1:18" ht="18" customHeight="1">
      <c r="A33" s="58"/>
      <c r="B33" s="59"/>
      <c r="C33" s="53" t="s">
        <v>29</v>
      </c>
      <c r="D33" s="5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0.5" customHeight="1"/>
    <row r="35" spans="1:18" ht="18" customHeight="1">
      <c r="A35" s="54" t="s">
        <v>164</v>
      </c>
      <c r="B35" s="55"/>
      <c r="C35" s="90" t="s">
        <v>28</v>
      </c>
      <c r="D35" s="9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ht="18" customHeight="1">
      <c r="A36" s="56"/>
      <c r="B36" s="57"/>
      <c r="C36" s="53" t="s">
        <v>7</v>
      </c>
      <c r="D36" s="53"/>
      <c r="E36" s="61"/>
      <c r="F36" s="61"/>
      <c r="G36" s="61"/>
      <c r="H36" s="61"/>
      <c r="I36" s="61"/>
      <c r="J36" s="61"/>
      <c r="K36" s="61"/>
      <c r="L36" s="53" t="s">
        <v>152</v>
      </c>
      <c r="M36" s="53"/>
      <c r="N36" s="53"/>
      <c r="O36" s="86"/>
      <c r="P36" s="86"/>
      <c r="Q36" s="86"/>
      <c r="R36" s="86"/>
    </row>
    <row r="37" spans="1:18" ht="18" customHeight="1">
      <c r="A37" s="58"/>
      <c r="B37" s="59"/>
      <c r="C37" s="53" t="s">
        <v>29</v>
      </c>
      <c r="D37" s="5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10.5" customHeight="1"/>
    <row r="39" spans="1:18" ht="18" customHeight="1">
      <c r="A39" s="54" t="s">
        <v>165</v>
      </c>
      <c r="B39" s="55"/>
      <c r="C39" s="90" t="s">
        <v>28</v>
      </c>
      <c r="D39" s="9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ht="18" customHeight="1">
      <c r="A40" s="56"/>
      <c r="B40" s="57"/>
      <c r="C40" s="53" t="s">
        <v>7</v>
      </c>
      <c r="D40" s="53"/>
      <c r="E40" s="61"/>
      <c r="F40" s="61"/>
      <c r="G40" s="61"/>
      <c r="H40" s="61"/>
      <c r="I40" s="61"/>
      <c r="J40" s="61"/>
      <c r="K40" s="61"/>
      <c r="L40" s="53" t="s">
        <v>152</v>
      </c>
      <c r="M40" s="53"/>
      <c r="N40" s="53"/>
      <c r="O40" s="86"/>
      <c r="P40" s="86"/>
      <c r="Q40" s="86"/>
      <c r="R40" s="86"/>
    </row>
    <row r="41" spans="1:18" ht="18" customHeight="1">
      <c r="A41" s="58"/>
      <c r="B41" s="59"/>
      <c r="C41" s="53" t="s">
        <v>29</v>
      </c>
      <c r="D41" s="5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0.5" customHeight="1"/>
    <row r="43" spans="1:18" ht="18.2" customHeight="1">
      <c r="A43" s="106" t="s">
        <v>30</v>
      </c>
      <c r="B43" s="107"/>
      <c r="C43" s="101"/>
      <c r="D43" s="102"/>
      <c r="E43" s="103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5"/>
    </row>
    <row r="44" spans="1:18" ht="18.2" customHeight="1">
      <c r="A44" s="96" t="s">
        <v>31</v>
      </c>
      <c r="B44" s="97"/>
      <c r="C44" s="9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</row>
    <row r="45" spans="1:18" ht="18.2" customHeight="1">
      <c r="A45" s="53" t="s">
        <v>171</v>
      </c>
      <c r="B45" s="53"/>
      <c r="C45" s="98"/>
      <c r="D45" s="99"/>
      <c r="E45" s="99"/>
      <c r="F45" s="99"/>
      <c r="G45" s="99"/>
      <c r="H45" s="99"/>
      <c r="I45" s="99"/>
      <c r="J45" s="99"/>
      <c r="K45" s="100"/>
      <c r="L45" s="53" t="s">
        <v>172</v>
      </c>
      <c r="M45" s="53"/>
      <c r="N45" s="80"/>
      <c r="O45" s="274"/>
      <c r="P45" s="274"/>
      <c r="Q45" s="274"/>
      <c r="R45" s="275"/>
    </row>
    <row r="46" spans="1:18" ht="10.7" customHeight="1" thickBot="1"/>
    <row r="47" spans="1:18" ht="21" customHeight="1" thickTop="1" thickBot="1">
      <c r="B47" s="276" t="s">
        <v>13</v>
      </c>
      <c r="C47" s="238"/>
      <c r="D47" s="238"/>
      <c r="E47" s="238"/>
      <c r="F47" s="238"/>
      <c r="G47" s="238"/>
      <c r="H47" s="238"/>
      <c r="I47" s="277"/>
      <c r="J47" s="237" t="s">
        <v>173</v>
      </c>
      <c r="K47" s="238"/>
      <c r="L47" s="238"/>
      <c r="M47" s="238"/>
      <c r="N47" s="238"/>
      <c r="O47" s="238"/>
      <c r="P47" s="238"/>
      <c r="Q47" s="239"/>
      <c r="R47" s="15"/>
    </row>
    <row r="48" spans="1:18" ht="21" customHeight="1">
      <c r="B48" s="270" t="s">
        <v>14</v>
      </c>
      <c r="C48" s="268"/>
      <c r="D48" s="268"/>
      <c r="E48" s="268"/>
      <c r="F48" s="268"/>
      <c r="G48" s="269"/>
      <c r="H48" s="235" t="s">
        <v>15</v>
      </c>
      <c r="I48" s="236"/>
      <c r="J48" s="69" t="s">
        <v>14</v>
      </c>
      <c r="K48" s="70"/>
      <c r="L48" s="70"/>
      <c r="M48" s="70"/>
      <c r="N48" s="70"/>
      <c r="O48" s="71"/>
      <c r="P48" s="72" t="s">
        <v>15</v>
      </c>
      <c r="Q48" s="73"/>
    </row>
    <row r="49" spans="2:17" ht="21" customHeight="1">
      <c r="B49" s="151" t="s">
        <v>8</v>
      </c>
      <c r="C49" s="152"/>
      <c r="D49" s="152"/>
      <c r="E49" s="152"/>
      <c r="F49" s="152"/>
      <c r="G49" s="153"/>
      <c r="H49" s="82">
        <v>25000</v>
      </c>
      <c r="I49" s="83"/>
      <c r="J49" s="69" t="s">
        <v>16</v>
      </c>
      <c r="K49" s="71"/>
      <c r="L49" s="110"/>
      <c r="M49" s="111"/>
      <c r="N49" s="111"/>
      <c r="O49" s="112"/>
      <c r="P49" s="80"/>
      <c r="Q49" s="81"/>
    </row>
    <row r="50" spans="2:17" ht="21" customHeight="1">
      <c r="B50" s="154"/>
      <c r="C50" s="155"/>
      <c r="D50" s="155"/>
      <c r="E50" s="155"/>
      <c r="F50" s="155"/>
      <c r="G50" s="156"/>
      <c r="H50" s="84"/>
      <c r="I50" s="85"/>
      <c r="J50" s="148" t="s">
        <v>17</v>
      </c>
      <c r="K50" s="63"/>
      <c r="L50" s="64"/>
      <c r="M50" s="64"/>
      <c r="N50" s="64"/>
      <c r="O50" s="2" t="s">
        <v>40</v>
      </c>
      <c r="P50" s="65"/>
      <c r="Q50" s="66"/>
    </row>
    <row r="51" spans="2:17" ht="21" customHeight="1">
      <c r="B51" s="159" t="s">
        <v>174</v>
      </c>
      <c r="C51" s="160"/>
      <c r="D51" s="161" t="s">
        <v>32</v>
      </c>
      <c r="E51" s="162"/>
      <c r="F51" s="162"/>
      <c r="G51" s="163"/>
      <c r="H51" s="164"/>
      <c r="I51" s="165"/>
      <c r="J51" s="149"/>
      <c r="K51" s="94"/>
      <c r="L51" s="95"/>
      <c r="M51" s="95"/>
      <c r="N51" s="95"/>
      <c r="O51" s="17" t="s">
        <v>0</v>
      </c>
      <c r="P51" s="125"/>
      <c r="Q51" s="126"/>
    </row>
    <row r="52" spans="2:17" ht="21" customHeight="1">
      <c r="B52" s="185" t="s">
        <v>24</v>
      </c>
      <c r="C52" s="186"/>
      <c r="D52" s="187"/>
      <c r="E52" s="187"/>
      <c r="F52" s="27" t="s">
        <v>175</v>
      </c>
      <c r="G52" s="1"/>
      <c r="H52" s="188">
        <f>D52*G52</f>
        <v>0</v>
      </c>
      <c r="I52" s="189"/>
      <c r="J52" s="150"/>
      <c r="K52" s="146"/>
      <c r="L52" s="147"/>
      <c r="M52" s="147"/>
      <c r="N52" s="147"/>
      <c r="O52" s="18" t="s">
        <v>0</v>
      </c>
      <c r="P52" s="67"/>
      <c r="Q52" s="68"/>
    </row>
    <row r="53" spans="2:17" ht="21" customHeight="1">
      <c r="B53" s="190" t="s">
        <v>176</v>
      </c>
      <c r="C53" s="191"/>
      <c r="D53" s="192"/>
      <c r="E53" s="192"/>
      <c r="F53" s="28" t="s">
        <v>175</v>
      </c>
      <c r="G53" s="19"/>
      <c r="H53" s="108">
        <f>D53*G53</f>
        <v>0</v>
      </c>
      <c r="I53" s="109"/>
      <c r="J53" s="149" t="s">
        <v>18</v>
      </c>
      <c r="K53" s="63"/>
      <c r="L53" s="64"/>
      <c r="M53" s="64"/>
      <c r="N53" s="64"/>
      <c r="O53" s="2" t="s">
        <v>40</v>
      </c>
      <c r="P53" s="65"/>
      <c r="Q53" s="66"/>
    </row>
    <row r="54" spans="2:17" ht="21" customHeight="1">
      <c r="B54" s="168" t="s">
        <v>19</v>
      </c>
      <c r="C54" s="170" t="s">
        <v>33</v>
      </c>
      <c r="D54" s="132"/>
      <c r="E54" s="115"/>
      <c r="F54" s="64"/>
      <c r="G54" s="116"/>
      <c r="H54" s="117"/>
      <c r="I54" s="169"/>
      <c r="J54" s="149"/>
      <c r="K54" s="94"/>
      <c r="L54" s="95"/>
      <c r="M54" s="95"/>
      <c r="N54" s="95"/>
      <c r="O54" s="17" t="s">
        <v>0</v>
      </c>
      <c r="P54" s="125"/>
      <c r="Q54" s="126"/>
    </row>
    <row r="55" spans="2:17" ht="21" customHeight="1">
      <c r="B55" s="168"/>
      <c r="C55" s="171"/>
      <c r="D55" s="172"/>
      <c r="E55" s="157"/>
      <c r="F55" s="95"/>
      <c r="G55" s="158"/>
      <c r="H55" s="127"/>
      <c r="I55" s="128"/>
      <c r="J55" s="149"/>
      <c r="K55" s="183"/>
      <c r="L55" s="184"/>
      <c r="M55" s="184"/>
      <c r="N55" s="184"/>
      <c r="O55" s="17" t="s">
        <v>0</v>
      </c>
      <c r="P55" s="67"/>
      <c r="Q55" s="68"/>
    </row>
    <row r="56" spans="2:17" ht="21" customHeight="1">
      <c r="B56" s="168"/>
      <c r="C56" s="72"/>
      <c r="D56" s="173"/>
      <c r="E56" s="143"/>
      <c r="F56" s="144"/>
      <c r="G56" s="145"/>
      <c r="H56" s="84"/>
      <c r="I56" s="85"/>
      <c r="J56" s="91" t="s">
        <v>107</v>
      </c>
      <c r="K56" s="92"/>
      <c r="L56" s="92"/>
      <c r="M56" s="92"/>
      <c r="N56" s="92"/>
      <c r="O56" s="93"/>
      <c r="P56" s="123"/>
      <c r="Q56" s="124"/>
    </row>
    <row r="57" spans="2:17" ht="21" customHeight="1">
      <c r="B57" s="168"/>
      <c r="C57" s="177" t="s">
        <v>35</v>
      </c>
      <c r="D57" s="178"/>
      <c r="E57" s="115"/>
      <c r="F57" s="64"/>
      <c r="G57" s="116"/>
      <c r="H57" s="117"/>
      <c r="I57" s="169"/>
      <c r="J57" s="140" t="s">
        <v>34</v>
      </c>
      <c r="K57" s="141"/>
      <c r="L57" s="141"/>
      <c r="M57" s="141"/>
      <c r="N57" s="141"/>
      <c r="O57" s="142"/>
      <c r="P57" s="80"/>
      <c r="Q57" s="81"/>
    </row>
    <row r="58" spans="2:17" ht="21" customHeight="1">
      <c r="B58" s="168"/>
      <c r="C58" s="179"/>
      <c r="D58" s="180"/>
      <c r="E58" s="157"/>
      <c r="F58" s="95"/>
      <c r="G58" s="158"/>
      <c r="H58" s="127"/>
      <c r="I58" s="128"/>
      <c r="J58" s="131" t="s">
        <v>19</v>
      </c>
      <c r="K58" s="132"/>
      <c r="L58" s="115"/>
      <c r="M58" s="64"/>
      <c r="N58" s="64"/>
      <c r="O58" s="116"/>
      <c r="P58" s="117"/>
      <c r="Q58" s="66"/>
    </row>
    <row r="59" spans="2:17" ht="21" customHeight="1" thickBot="1">
      <c r="B59" s="168"/>
      <c r="C59" s="181"/>
      <c r="D59" s="182"/>
      <c r="E59" s="174"/>
      <c r="F59" s="175"/>
      <c r="G59" s="176"/>
      <c r="H59" s="129"/>
      <c r="I59" s="130"/>
      <c r="J59" s="133"/>
      <c r="K59" s="134"/>
      <c r="L59" s="135" t="s">
        <v>9</v>
      </c>
      <c r="M59" s="136"/>
      <c r="N59" s="136"/>
      <c r="O59" s="137"/>
      <c r="P59" s="138">
        <f>H60-SUM(P49:Q58)</f>
        <v>25000</v>
      </c>
      <c r="Q59" s="139"/>
    </row>
    <row r="60" spans="2:17" ht="21" customHeight="1" thickBot="1">
      <c r="B60" s="166" t="s">
        <v>20</v>
      </c>
      <c r="C60" s="119"/>
      <c r="D60" s="119"/>
      <c r="E60" s="119"/>
      <c r="F60" s="119"/>
      <c r="G60" s="120"/>
      <c r="H60" s="113">
        <f>SUM(H49,H52,H53,H54,H55,H57,H58,H59)</f>
        <v>25000</v>
      </c>
      <c r="I60" s="167"/>
      <c r="J60" s="118" t="s">
        <v>21</v>
      </c>
      <c r="K60" s="119"/>
      <c r="L60" s="119"/>
      <c r="M60" s="119"/>
      <c r="N60" s="119"/>
      <c r="O60" s="120"/>
      <c r="P60" s="113">
        <f>SUM(P49:Q59)</f>
        <v>25000</v>
      </c>
      <c r="Q60" s="114"/>
    </row>
    <row r="61" spans="2:17" ht="6" customHeight="1" thickTop="1">
      <c r="B61" s="10"/>
      <c r="C61" s="10"/>
      <c r="D61" s="10"/>
      <c r="E61" s="10"/>
      <c r="F61" s="10"/>
      <c r="G61" s="10"/>
      <c r="H61" s="20"/>
      <c r="I61" s="20"/>
      <c r="J61" s="10"/>
      <c r="K61" s="10"/>
      <c r="L61" s="10"/>
      <c r="M61" s="10"/>
      <c r="N61" s="10"/>
      <c r="O61" s="10"/>
      <c r="P61" s="20"/>
      <c r="Q61" s="20"/>
    </row>
    <row r="62" spans="2:17" s="6" customFormat="1" ht="13.5" customHeight="1">
      <c r="B62" s="29" t="s">
        <v>177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2:17" s="6" customFormat="1" ht="13.5" customHeight="1">
      <c r="B63" s="29"/>
      <c r="C63" s="30" t="s">
        <v>149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2:17" s="6" customFormat="1" ht="13.5" customHeight="1">
      <c r="B64" s="29"/>
      <c r="C64" s="31" t="s">
        <v>150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2:17" s="6" customFormat="1" ht="13.5" customHeight="1">
      <c r="B65" s="29"/>
      <c r="C65" s="31" t="s">
        <v>148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2:17" s="6" customFormat="1" ht="12.75" customHeight="1">
      <c r="C66" s="16"/>
    </row>
    <row r="67" spans="2:17" ht="18" customHeight="1"/>
    <row r="68" spans="2:17" ht="18" customHeight="1"/>
    <row r="69" spans="2:17" ht="18" customHeight="1"/>
    <row r="70" spans="2:17" ht="10.5" customHeight="1"/>
    <row r="71" spans="2:17" ht="18" customHeight="1"/>
    <row r="72" spans="2:17" ht="18" customHeight="1"/>
    <row r="73" spans="2:17" ht="18" customHeight="1"/>
    <row r="74" spans="2:17" ht="10.5" customHeight="1"/>
    <row r="75" spans="2:17" ht="18" customHeight="1"/>
    <row r="76" spans="2:17" ht="18" customHeight="1"/>
    <row r="77" spans="2:17" ht="18" customHeight="1"/>
    <row r="78" spans="2:17" ht="10.5" customHeight="1"/>
    <row r="79" spans="2:17" ht="18" customHeight="1"/>
    <row r="80" spans="2:17" ht="18" customHeight="1"/>
    <row r="81" ht="18" customHeight="1"/>
    <row r="82" ht="10.5" customHeight="1"/>
    <row r="83" ht="18" customHeight="1"/>
    <row r="84" ht="18" customHeight="1"/>
    <row r="85" ht="18" customHeight="1"/>
    <row r="86" ht="10.5" customHeight="1"/>
    <row r="87" ht="18" customHeight="1"/>
    <row r="88" ht="18" customHeight="1"/>
    <row r="89" ht="18" customHeight="1"/>
    <row r="90" ht="10.5" customHeight="1"/>
    <row r="91" ht="18" customHeight="1"/>
    <row r="92" ht="18" customHeight="1"/>
    <row r="93" ht="18" customHeight="1"/>
    <row r="94" ht="10.5" customHeight="1"/>
    <row r="95" ht="18" customHeight="1"/>
    <row r="96" ht="18" customHeight="1"/>
    <row r="97" ht="18" customHeight="1"/>
    <row r="98" ht="10.5" customHeight="1"/>
    <row r="99" ht="18" customHeight="1"/>
    <row r="100" ht="18" customHeight="1"/>
    <row r="101" ht="18" customHeight="1"/>
    <row r="102" ht="10.5" customHeight="1"/>
    <row r="103" ht="18" customHeight="1"/>
    <row r="104" ht="18" customHeight="1"/>
    <row r="105" s="6" customFormat="1" ht="18" customHeight="1"/>
    <row r="106" s="6" customFormat="1" ht="10.5" customHeight="1"/>
    <row r="107" s="6" customFormat="1" ht="18" customHeight="1"/>
    <row r="108" s="6" customFormat="1" ht="18" customHeight="1"/>
    <row r="109" ht="18" customHeight="1"/>
    <row r="110" ht="10.5" customHeight="1"/>
    <row r="111" ht="18" customHeight="1"/>
    <row r="112" ht="18" customHeight="1"/>
    <row r="113" spans="3:3" ht="18" customHeight="1"/>
    <row r="114" spans="3:3" ht="10.5" customHeight="1"/>
    <row r="115" spans="3:3" ht="18" customHeight="1"/>
    <row r="116" spans="3:3" ht="18" customHeight="1"/>
    <row r="117" spans="3:3" ht="18" customHeight="1"/>
    <row r="118" spans="3:3" ht="10.5" customHeight="1"/>
    <row r="119" spans="3:3" ht="18" customHeight="1"/>
    <row r="120" spans="3:3" ht="18" customHeight="1"/>
    <row r="121" spans="3:3" ht="18" customHeight="1"/>
    <row r="122" spans="3:3" ht="10.5" customHeight="1"/>
    <row r="123" spans="3:3" ht="18" customHeight="1"/>
    <row r="124" spans="3:3" ht="18" customHeight="1"/>
    <row r="125" spans="3:3" ht="18" customHeight="1"/>
    <row r="126" spans="3:3" ht="10.7" customHeight="1"/>
    <row r="127" spans="3:3" s="6" customFormat="1" ht="12.75" customHeight="1">
      <c r="C127" s="16"/>
    </row>
    <row r="128" spans="3:3" s="6" customFormat="1" ht="12.75" customHeight="1">
      <c r="C128" s="16"/>
    </row>
    <row r="129" spans="1:17" s="6" customFormat="1" ht="12.75" customHeight="1">
      <c r="C129" s="16"/>
    </row>
    <row r="130" spans="1:17" ht="17.25" hidden="1" customHeight="1">
      <c r="A130" s="41"/>
      <c r="B130" s="41"/>
      <c r="C130" s="41" t="s">
        <v>178</v>
      </c>
      <c r="D130" s="41"/>
      <c r="E130" s="41"/>
      <c r="F130" s="41"/>
      <c r="G130" s="42" t="s">
        <v>36</v>
      </c>
      <c r="H130" s="41"/>
      <c r="I130" s="41"/>
      <c r="J130" s="41"/>
      <c r="K130" s="41"/>
      <c r="L130" s="41" t="s">
        <v>284</v>
      </c>
      <c r="M130" s="41"/>
      <c r="N130" s="41"/>
      <c r="O130" s="41"/>
      <c r="P130" s="41"/>
      <c r="Q130" s="41"/>
    </row>
    <row r="131" spans="1:17" ht="16.5" hidden="1" customHeight="1">
      <c r="A131" s="39">
        <v>1</v>
      </c>
      <c r="B131" s="40" t="s">
        <v>65</v>
      </c>
      <c r="C131" s="41"/>
      <c r="D131" s="41"/>
      <c r="E131" s="41"/>
      <c r="F131" s="41" t="s">
        <v>117</v>
      </c>
      <c r="G131" s="42"/>
      <c r="H131" s="41"/>
      <c r="I131" s="41"/>
      <c r="J131" s="41"/>
      <c r="K131" s="41"/>
      <c r="L131" s="41" t="s">
        <v>283</v>
      </c>
      <c r="M131" s="41"/>
      <c r="N131" s="41"/>
      <c r="O131" s="41"/>
      <c r="P131" s="41"/>
      <c r="Q131" s="41" t="s">
        <v>68</v>
      </c>
    </row>
    <row r="132" spans="1:17" ht="16.5" hidden="1" customHeight="1">
      <c r="A132" s="39">
        <v>2</v>
      </c>
      <c r="B132" s="40" t="s">
        <v>248</v>
      </c>
      <c r="C132" s="41"/>
      <c r="D132" s="41"/>
      <c r="E132" s="41"/>
      <c r="F132" s="42" t="s">
        <v>249</v>
      </c>
      <c r="G132" s="42"/>
      <c r="H132" s="41"/>
      <c r="I132" s="41"/>
      <c r="J132" s="41"/>
      <c r="K132" s="41"/>
      <c r="L132" s="41" t="s">
        <v>252</v>
      </c>
      <c r="M132" s="41"/>
      <c r="N132" s="41"/>
      <c r="O132" s="41"/>
      <c r="P132" s="41"/>
      <c r="Q132" s="41" t="s">
        <v>69</v>
      </c>
    </row>
    <row r="133" spans="1:17" ht="16.5" hidden="1" customHeight="1">
      <c r="A133" s="39">
        <v>3</v>
      </c>
      <c r="B133" s="40" t="s">
        <v>250</v>
      </c>
      <c r="C133" s="41"/>
      <c r="D133" s="41"/>
      <c r="E133" s="41"/>
      <c r="F133" s="42" t="s">
        <v>251</v>
      </c>
      <c r="G133" s="42"/>
      <c r="H133" s="41"/>
      <c r="I133" s="41"/>
      <c r="J133" s="41"/>
      <c r="K133" s="41"/>
      <c r="L133" s="41" t="s">
        <v>255</v>
      </c>
      <c r="M133" s="41"/>
      <c r="N133" s="41"/>
      <c r="O133" s="41"/>
      <c r="P133" s="41"/>
      <c r="Q133" s="41" t="s">
        <v>70</v>
      </c>
    </row>
    <row r="134" spans="1:17" ht="16.5" hidden="1" customHeight="1">
      <c r="A134" s="39">
        <v>4</v>
      </c>
      <c r="B134" s="40" t="s">
        <v>253</v>
      </c>
      <c r="C134" s="41"/>
      <c r="D134" s="41"/>
      <c r="E134" s="41"/>
      <c r="F134" s="42" t="s">
        <v>254</v>
      </c>
      <c r="G134" s="42"/>
      <c r="H134" s="41"/>
      <c r="I134" s="41"/>
      <c r="J134" s="41"/>
      <c r="K134" s="41"/>
      <c r="L134" s="41" t="s">
        <v>258</v>
      </c>
      <c r="M134" s="41"/>
      <c r="N134" s="41"/>
      <c r="O134" s="41"/>
      <c r="P134" s="41"/>
      <c r="Q134" s="41" t="s">
        <v>71</v>
      </c>
    </row>
    <row r="135" spans="1:17" ht="16.5" hidden="1" customHeight="1">
      <c r="A135" s="39">
        <v>5</v>
      </c>
      <c r="B135" s="40" t="s">
        <v>256</v>
      </c>
      <c r="C135" s="41"/>
      <c r="D135" s="41"/>
      <c r="E135" s="41"/>
      <c r="F135" s="42" t="s">
        <v>257</v>
      </c>
      <c r="G135" s="42"/>
      <c r="H135" s="41"/>
      <c r="I135" s="41"/>
      <c r="J135" s="41"/>
      <c r="K135" s="41"/>
      <c r="L135" s="41" t="s">
        <v>261</v>
      </c>
      <c r="M135" s="41"/>
      <c r="N135" s="41"/>
      <c r="O135" s="41"/>
      <c r="P135" s="41"/>
      <c r="Q135" s="41"/>
    </row>
    <row r="136" spans="1:17" ht="16.5" hidden="1" customHeight="1">
      <c r="A136" s="39">
        <v>6</v>
      </c>
      <c r="B136" s="40" t="s">
        <v>259</v>
      </c>
      <c r="C136" s="41"/>
      <c r="D136" s="41"/>
      <c r="E136" s="41"/>
      <c r="F136" s="42" t="s">
        <v>260</v>
      </c>
      <c r="G136" s="42"/>
      <c r="H136" s="41"/>
      <c r="I136" s="41"/>
      <c r="J136" s="41"/>
      <c r="K136" s="41"/>
      <c r="L136" s="41" t="s">
        <v>264</v>
      </c>
      <c r="M136" s="41"/>
      <c r="N136" s="41"/>
      <c r="O136" s="41"/>
      <c r="P136" s="41"/>
      <c r="Q136" s="41"/>
    </row>
    <row r="137" spans="1:17" ht="16.5" hidden="1" customHeight="1">
      <c r="A137" s="39">
        <v>7</v>
      </c>
      <c r="B137" s="40" t="s">
        <v>262</v>
      </c>
      <c r="C137" s="41"/>
      <c r="D137" s="41"/>
      <c r="E137" s="41"/>
      <c r="F137" s="42" t="s">
        <v>263</v>
      </c>
      <c r="G137" s="42"/>
      <c r="H137" s="41"/>
      <c r="I137" s="41"/>
      <c r="J137" s="41"/>
      <c r="K137" s="41"/>
      <c r="L137" s="41" t="s">
        <v>267</v>
      </c>
      <c r="M137" s="41"/>
      <c r="N137" s="41"/>
      <c r="O137" s="41"/>
      <c r="P137" s="41"/>
      <c r="Q137" s="41"/>
    </row>
    <row r="138" spans="1:17" ht="16.5" hidden="1" customHeight="1">
      <c r="A138" s="39">
        <v>8</v>
      </c>
      <c r="B138" s="40" t="s">
        <v>265</v>
      </c>
      <c r="C138" s="41"/>
      <c r="D138" s="41"/>
      <c r="E138" s="41"/>
      <c r="F138" s="42" t="s">
        <v>266</v>
      </c>
      <c r="G138" s="42"/>
      <c r="H138" s="41"/>
      <c r="I138" s="41"/>
      <c r="J138" s="41"/>
      <c r="K138" s="41"/>
      <c r="L138" s="41" t="s">
        <v>270</v>
      </c>
      <c r="M138" s="41"/>
      <c r="N138" s="41"/>
      <c r="O138" s="41"/>
      <c r="P138" s="41"/>
      <c r="Q138" s="41"/>
    </row>
    <row r="139" spans="1:17" ht="16.5" hidden="1" customHeight="1">
      <c r="A139" s="39">
        <v>9</v>
      </c>
      <c r="B139" s="43" t="s">
        <v>268</v>
      </c>
      <c r="C139" s="41"/>
      <c r="D139" s="41"/>
      <c r="E139" s="41"/>
      <c r="F139" s="42" t="s">
        <v>269</v>
      </c>
      <c r="G139" s="42"/>
      <c r="H139" s="41"/>
      <c r="I139" s="41"/>
      <c r="J139" s="41"/>
      <c r="K139" s="41"/>
      <c r="L139" s="41" t="s">
        <v>302</v>
      </c>
      <c r="M139" s="41"/>
      <c r="N139" s="41"/>
      <c r="O139" s="41"/>
      <c r="P139" s="41"/>
      <c r="Q139" s="41"/>
    </row>
    <row r="140" spans="1:17" ht="16.5" hidden="1" customHeight="1">
      <c r="A140" s="39">
        <v>10</v>
      </c>
      <c r="B140" s="43" t="s">
        <v>268</v>
      </c>
      <c r="C140" s="41"/>
      <c r="D140" s="41"/>
      <c r="E140" s="41"/>
      <c r="F140" s="42" t="s">
        <v>271</v>
      </c>
      <c r="G140" s="41"/>
      <c r="H140" s="41"/>
      <c r="I140" s="41"/>
      <c r="J140" s="41"/>
      <c r="K140" s="41"/>
      <c r="L140" s="41" t="s">
        <v>298</v>
      </c>
      <c r="M140" s="41"/>
      <c r="N140" s="41"/>
      <c r="O140" s="41"/>
      <c r="P140" s="41"/>
      <c r="Q140" s="41"/>
    </row>
    <row r="141" spans="1:17" ht="16.5" hidden="1" customHeight="1">
      <c r="A141" s="39">
        <v>51</v>
      </c>
      <c r="B141" s="40" t="s">
        <v>272</v>
      </c>
      <c r="C141" s="41"/>
      <c r="D141" s="41"/>
      <c r="E141" s="41"/>
      <c r="F141" s="42" t="s">
        <v>273</v>
      </c>
      <c r="G141" s="41"/>
      <c r="H141" s="41"/>
      <c r="I141" s="41"/>
      <c r="J141" s="41"/>
      <c r="K141" s="41"/>
      <c r="L141" s="41" t="s">
        <v>299</v>
      </c>
      <c r="M141" s="41"/>
      <c r="N141" s="41"/>
      <c r="O141" s="41"/>
      <c r="P141" s="41"/>
      <c r="Q141" s="41"/>
    </row>
    <row r="142" spans="1:17" ht="16.5" hidden="1" customHeight="1">
      <c r="A142" s="39">
        <v>52</v>
      </c>
      <c r="B142" s="40" t="s">
        <v>179</v>
      </c>
      <c r="C142" s="41"/>
      <c r="D142" s="41"/>
      <c r="E142" s="41"/>
      <c r="F142" s="42" t="s">
        <v>180</v>
      </c>
      <c r="G142" s="41"/>
      <c r="H142" s="41"/>
      <c r="I142" s="41"/>
      <c r="J142" s="41"/>
      <c r="K142" s="41"/>
      <c r="L142" s="41" t="s">
        <v>63</v>
      </c>
      <c r="M142" s="41"/>
      <c r="N142" s="41"/>
      <c r="O142" s="41"/>
      <c r="P142" s="41"/>
      <c r="Q142" s="41"/>
    </row>
    <row r="143" spans="1:17" ht="16.5" hidden="1" customHeight="1">
      <c r="A143" s="39">
        <v>53</v>
      </c>
      <c r="B143" s="40" t="s">
        <v>181</v>
      </c>
      <c r="C143" s="41"/>
      <c r="D143" s="41"/>
      <c r="E143" s="41"/>
      <c r="F143" s="42" t="s">
        <v>182</v>
      </c>
      <c r="G143" s="41"/>
      <c r="H143" s="41"/>
      <c r="I143" s="41"/>
      <c r="J143" s="41"/>
      <c r="K143" s="41"/>
      <c r="L143" s="42" t="s">
        <v>37</v>
      </c>
      <c r="M143" s="41"/>
      <c r="N143" s="41"/>
      <c r="O143" s="41"/>
      <c r="P143" s="41"/>
      <c r="Q143" s="41"/>
    </row>
    <row r="144" spans="1:17" ht="16.5" hidden="1" customHeight="1">
      <c r="A144" s="39">
        <v>54</v>
      </c>
      <c r="B144" s="40" t="s">
        <v>274</v>
      </c>
      <c r="C144" s="41"/>
      <c r="D144" s="41"/>
      <c r="E144" s="41"/>
      <c r="F144" s="42" t="s">
        <v>275</v>
      </c>
      <c r="G144" s="41"/>
      <c r="H144" s="41"/>
      <c r="I144" s="41"/>
      <c r="J144" s="41"/>
      <c r="K144" s="41"/>
      <c r="L144" s="42" t="s">
        <v>38</v>
      </c>
      <c r="M144" s="41"/>
      <c r="N144" s="41"/>
      <c r="O144" s="41"/>
      <c r="P144" s="41"/>
      <c r="Q144" s="41"/>
    </row>
    <row r="145" spans="1:17" ht="16.5" hidden="1" customHeight="1">
      <c r="A145" s="39">
        <v>55</v>
      </c>
      <c r="B145" s="43" t="s">
        <v>10</v>
      </c>
      <c r="C145" s="41"/>
      <c r="D145" s="41"/>
      <c r="E145" s="41"/>
      <c r="F145" s="42" t="s">
        <v>131</v>
      </c>
      <c r="G145" s="41"/>
      <c r="H145" s="41"/>
      <c r="I145" s="41"/>
      <c r="J145" s="41"/>
      <c r="K145" s="41"/>
      <c r="L145" s="41" t="s">
        <v>115</v>
      </c>
      <c r="M145" s="41"/>
      <c r="N145" s="41"/>
      <c r="O145" s="41"/>
      <c r="P145" s="41"/>
      <c r="Q145" s="41"/>
    </row>
    <row r="146" spans="1:17" ht="16.5" hidden="1" customHeight="1">
      <c r="A146" s="39">
        <v>56</v>
      </c>
      <c r="B146" s="43" t="s">
        <v>10</v>
      </c>
      <c r="C146" s="41"/>
      <c r="D146" s="41"/>
      <c r="E146" s="41"/>
      <c r="F146" s="41" t="s">
        <v>132</v>
      </c>
      <c r="G146" s="41"/>
      <c r="H146" s="41"/>
      <c r="I146" s="41"/>
      <c r="J146" s="41"/>
      <c r="K146" s="41"/>
      <c r="L146" s="41" t="s">
        <v>116</v>
      </c>
      <c r="M146" s="41"/>
      <c r="N146" s="41"/>
      <c r="O146" s="41"/>
      <c r="P146" s="41"/>
      <c r="Q146" s="41"/>
    </row>
    <row r="147" spans="1:17" ht="16.5" hidden="1" customHeight="1">
      <c r="A147" s="39">
        <v>57</v>
      </c>
      <c r="B147" s="43" t="s">
        <v>268</v>
      </c>
      <c r="C147" s="41"/>
      <c r="D147" s="41"/>
      <c r="E147" s="41"/>
      <c r="F147" s="42" t="s">
        <v>133</v>
      </c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1:17" ht="16.5" hidden="1" customHeight="1">
      <c r="A148" s="39">
        <v>58</v>
      </c>
      <c r="B148" s="43" t="s">
        <v>183</v>
      </c>
      <c r="C148" s="41"/>
      <c r="D148" s="41"/>
      <c r="E148" s="41"/>
      <c r="F148" s="42" t="s">
        <v>134</v>
      </c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1:17" ht="16.5" hidden="1" customHeight="1">
      <c r="A149" s="39">
        <v>59</v>
      </c>
      <c r="B149" s="43" t="s">
        <v>184</v>
      </c>
      <c r="C149" s="41"/>
      <c r="D149" s="41"/>
      <c r="E149" s="41"/>
      <c r="F149" s="42" t="s">
        <v>135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1:17" ht="16.5" hidden="1" customHeight="1">
      <c r="A150" s="39">
        <v>60</v>
      </c>
      <c r="B150" s="43" t="s">
        <v>185</v>
      </c>
      <c r="C150" s="41"/>
      <c r="D150" s="41"/>
      <c r="E150" s="43"/>
      <c r="F150" s="42" t="s">
        <v>136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1:17" ht="16.5" customHeight="1"/>
    <row r="152" spans="1:17" ht="16.5" customHeight="1"/>
    <row r="153" spans="1:17" ht="16.5" customHeight="1"/>
    <row r="154" spans="1:17" ht="16.5" customHeight="1"/>
    <row r="155" spans="1:17" ht="16.5" customHeight="1"/>
    <row r="156" spans="1:17" ht="16.5" customHeight="1"/>
    <row r="157" spans="1:17" ht="16.5" customHeight="1"/>
    <row r="158" spans="1:17" ht="16.5" customHeight="1"/>
    <row r="159" spans="1:17" ht="16.5" customHeight="1"/>
    <row r="160" spans="1:17" ht="16.5" customHeight="1"/>
    <row r="161" ht="20.25" customHeight="1"/>
    <row r="162" ht="20.25" customHeight="1"/>
  </sheetData>
  <mergeCells count="180">
    <mergeCell ref="P60:Q60"/>
    <mergeCell ref="P54:Q54"/>
    <mergeCell ref="K55:N55"/>
    <mergeCell ref="P55:Q55"/>
    <mergeCell ref="L59:O59"/>
    <mergeCell ref="P59:Q59"/>
    <mergeCell ref="P56:Q56"/>
    <mergeCell ref="K54:N54"/>
    <mergeCell ref="P53:Q53"/>
    <mergeCell ref="P57:Q57"/>
    <mergeCell ref="J58:K59"/>
    <mergeCell ref="J57:O57"/>
    <mergeCell ref="L58:O58"/>
    <mergeCell ref="P58:Q58"/>
    <mergeCell ref="J56:O56"/>
    <mergeCell ref="J53:J55"/>
    <mergeCell ref="K53:N53"/>
    <mergeCell ref="B60:G60"/>
    <mergeCell ref="H60:I60"/>
    <mergeCell ref="J60:O60"/>
    <mergeCell ref="B54:B59"/>
    <mergeCell ref="E58:G58"/>
    <mergeCell ref="E59:G59"/>
    <mergeCell ref="C54:D56"/>
    <mergeCell ref="E54:G54"/>
    <mergeCell ref="H54:I54"/>
    <mergeCell ref="C57:D59"/>
    <mergeCell ref="E57:G57"/>
    <mergeCell ref="H57:I57"/>
    <mergeCell ref="E55:G55"/>
    <mergeCell ref="H55:I55"/>
    <mergeCell ref="E56:G56"/>
    <mergeCell ref="H56:I56"/>
    <mergeCell ref="B53:C53"/>
    <mergeCell ref="D53:E53"/>
    <mergeCell ref="H53:I53"/>
    <mergeCell ref="H58:I58"/>
    <mergeCell ref="H59:I59"/>
    <mergeCell ref="P51:Q51"/>
    <mergeCell ref="P52:Q52"/>
    <mergeCell ref="K50:N50"/>
    <mergeCell ref="P50:Q50"/>
    <mergeCell ref="K51:N51"/>
    <mergeCell ref="K52:N52"/>
    <mergeCell ref="N45:R45"/>
    <mergeCell ref="B51:C51"/>
    <mergeCell ref="D51:G51"/>
    <mergeCell ref="H51:I51"/>
    <mergeCell ref="J50:J52"/>
    <mergeCell ref="B49:G50"/>
    <mergeCell ref="H49:I50"/>
    <mergeCell ref="J49:K49"/>
    <mergeCell ref="B52:C52"/>
    <mergeCell ref="D52:E52"/>
    <mergeCell ref="P49:Q49"/>
    <mergeCell ref="P48:Q48"/>
    <mergeCell ref="B48:G48"/>
    <mergeCell ref="H48:I48"/>
    <mergeCell ref="J48:O48"/>
    <mergeCell ref="L49:O49"/>
    <mergeCell ref="C45:K45"/>
    <mergeCell ref="H52:I52"/>
    <mergeCell ref="E37:R37"/>
    <mergeCell ref="L36:N36"/>
    <mergeCell ref="O36:R36"/>
    <mergeCell ref="E36:K36"/>
    <mergeCell ref="A35:B37"/>
    <mergeCell ref="C35:D35"/>
    <mergeCell ref="E35:R35"/>
    <mergeCell ref="C36:D36"/>
    <mergeCell ref="E40:K40"/>
    <mergeCell ref="L40:N40"/>
    <mergeCell ref="O40:R40"/>
    <mergeCell ref="C37:D37"/>
    <mergeCell ref="J47:Q47"/>
    <mergeCell ref="B47:I47"/>
    <mergeCell ref="L45:M45"/>
    <mergeCell ref="C44:R44"/>
    <mergeCell ref="A45:B45"/>
    <mergeCell ref="A44:B44"/>
    <mergeCell ref="A39:B41"/>
    <mergeCell ref="C39:D39"/>
    <mergeCell ref="E39:R39"/>
    <mergeCell ref="C40:D40"/>
    <mergeCell ref="C41:D41"/>
    <mergeCell ref="E41:R41"/>
    <mergeCell ref="C43:D43"/>
    <mergeCell ref="A43:B43"/>
    <mergeCell ref="E43:R43"/>
    <mergeCell ref="C33:D33"/>
    <mergeCell ref="E33:R33"/>
    <mergeCell ref="O32:R32"/>
    <mergeCell ref="E21:R21"/>
    <mergeCell ref="E31:R31"/>
    <mergeCell ref="C32:D32"/>
    <mergeCell ref="A23:B25"/>
    <mergeCell ref="C23:D23"/>
    <mergeCell ref="E25:R25"/>
    <mergeCell ref="C31:D31"/>
    <mergeCell ref="A31:B33"/>
    <mergeCell ref="L28:N28"/>
    <mergeCell ref="A27:B29"/>
    <mergeCell ref="C27:D27"/>
    <mergeCell ref="E27:R27"/>
    <mergeCell ref="C28:D28"/>
    <mergeCell ref="E32:K32"/>
    <mergeCell ref="L32:N32"/>
    <mergeCell ref="O28:R28"/>
    <mergeCell ref="D15:J15"/>
    <mergeCell ref="E20:K20"/>
    <mergeCell ref="A17:C17"/>
    <mergeCell ref="A19:C19"/>
    <mergeCell ref="A20:B21"/>
    <mergeCell ref="C20:D20"/>
    <mergeCell ref="F17:M17"/>
    <mergeCell ref="E28:K28"/>
    <mergeCell ref="C29:D29"/>
    <mergeCell ref="E29:R29"/>
    <mergeCell ref="C21:D21"/>
    <mergeCell ref="C24:D24"/>
    <mergeCell ref="C25:D25"/>
    <mergeCell ref="L24:N24"/>
    <mergeCell ref="O24:R24"/>
    <mergeCell ref="A8:C8"/>
    <mergeCell ref="A4:R4"/>
    <mergeCell ref="M15:N15"/>
    <mergeCell ref="K8:M8"/>
    <mergeCell ref="N8:R8"/>
    <mergeCell ref="D8:J8"/>
    <mergeCell ref="E24:K24"/>
    <mergeCell ref="E23:R23"/>
    <mergeCell ref="O16:R16"/>
    <mergeCell ref="Q15:R15"/>
    <mergeCell ref="M14:N14"/>
    <mergeCell ref="K14:L14"/>
    <mergeCell ref="K15:L15"/>
    <mergeCell ref="D17:E17"/>
    <mergeCell ref="O20:R20"/>
    <mergeCell ref="L20:N20"/>
    <mergeCell ref="Q17:R17"/>
    <mergeCell ref="O17:P17"/>
    <mergeCell ref="O14:P14"/>
    <mergeCell ref="Q14:R14"/>
    <mergeCell ref="Q1:R1"/>
    <mergeCell ref="A2:C2"/>
    <mergeCell ref="D2:J2"/>
    <mergeCell ref="A1:P1"/>
    <mergeCell ref="K2:M2"/>
    <mergeCell ref="N2:O2"/>
    <mergeCell ref="P2:R2"/>
    <mergeCell ref="A5:D5"/>
    <mergeCell ref="K3:M3"/>
    <mergeCell ref="O3:R3"/>
    <mergeCell ref="D3:J3"/>
    <mergeCell ref="A3:C3"/>
    <mergeCell ref="A16:B16"/>
    <mergeCell ref="C16:L16"/>
    <mergeCell ref="A14:B15"/>
    <mergeCell ref="D14:J14"/>
    <mergeCell ref="A13:B13"/>
    <mergeCell ref="M16:N16"/>
    <mergeCell ref="M12:R12"/>
    <mergeCell ref="P10:R11"/>
    <mergeCell ref="M10:O11"/>
    <mergeCell ref="A10:D11"/>
    <mergeCell ref="A12:D12"/>
    <mergeCell ref="F10:I11"/>
    <mergeCell ref="J10:K11"/>
    <mergeCell ref="H12:L12"/>
    <mergeCell ref="E12:G12"/>
    <mergeCell ref="O15:P15"/>
    <mergeCell ref="D7:J7"/>
    <mergeCell ref="C6:F6"/>
    <mergeCell ref="A6:B6"/>
    <mergeCell ref="A7:C7"/>
    <mergeCell ref="J6:R6"/>
    <mergeCell ref="G6:I6"/>
    <mergeCell ref="K7:M7"/>
    <mergeCell ref="N7:R7"/>
    <mergeCell ref="C13:R13"/>
  </mergeCells>
  <phoneticPr fontId="2"/>
  <conditionalFormatting sqref="D17">
    <cfRule type="cellIs" dxfId="15" priority="1" stopIfTrue="1" operator="greaterThanOrEqual">
      <formula>100</formula>
    </cfRule>
  </conditionalFormatting>
  <conditionalFormatting sqref="P2">
    <cfRule type="cellIs" dxfId="14" priority="3" stopIfTrue="1" operator="equal">
      <formula>"事業部"</formula>
    </cfRule>
    <cfRule type="cellIs" dxfId="13" priority="4" stopIfTrue="1" operator="equal">
      <formula>"学術部"</formula>
    </cfRule>
  </conditionalFormatting>
  <conditionalFormatting sqref="O16:R16">
    <cfRule type="cellIs" dxfId="12" priority="5" stopIfTrue="1" operator="notEqual">
      <formula>"京都府"</formula>
    </cfRule>
  </conditionalFormatting>
  <dataValidations xWindow="286" yWindow="165" count="9">
    <dataValidation type="list" allowBlank="1" showInputMessage="1" showErrorMessage="1" sqref="K2:M2">
      <formula1>"学発番号,事業番号"</formula1>
    </dataValidation>
    <dataValidation type="list" allowBlank="1" showInputMessage="1" showErrorMessage="1" sqref="E12">
      <formula1>"講演会,研修会,実技講習会,総会,その他"</formula1>
    </dataValidation>
    <dataValidation type="list" allowBlank="1" showErrorMessage="1" prompt="ドロップダウンリストから下記を選択_x000a_・協賛_x000a_・共催_x000a_・後援" sqref="C43:D43">
      <formula1>"協賛,共催,後援"</formula1>
    </dataValidation>
    <dataValidation type="whole" operator="lessThan" allowBlank="1" showInputMessage="1" showErrorMessage="1" error="_x000a_" sqref="D17">
      <formula1>100</formula1>
    </dataValidation>
    <dataValidation type="list" allowBlank="1" showInputMessage="1" showErrorMessage="1" sqref="T17 Q17">
      <formula1>$Q$131:$Q$134</formula1>
    </dataValidation>
    <dataValidation type="list" showErrorMessage="1" error="要　不要　どちらかを必ず入力してください" sqref="J10">
      <formula1>"要,不要"</formula1>
    </dataValidation>
    <dataValidation type="list" errorStyle="warning" showInputMessage="1" showErrorMessage="1" error="必須入力です" sqref="M12">
      <formula1>$F$131:$F$150</formula1>
    </dataValidation>
    <dataValidation type="list" allowBlank="1" showInputMessage="1" showErrorMessage="1" sqref="P10">
      <formula1>"申請しない,申請する"</formula1>
    </dataValidation>
    <dataValidation type="list" allowBlank="1" showInputMessage="1" showErrorMessage="1" sqref="J6:R6">
      <formula1>$L$131:$L$146</formula1>
    </dataValidation>
  </dataValidations>
  <printOptions horizontalCentered="1" verticalCentered="1"/>
  <pageMargins left="0.39370078740157483" right="0.39370078740157483" top="0.27559055118110237" bottom="0.62992125984251968" header="0" footer="0"/>
  <pageSetup paperSize="9" orientation="portrait" horizontalDpi="360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T162"/>
  <sheetViews>
    <sheetView showZeros="0" workbookViewId="0">
      <selection activeCell="A3" sqref="A3:C3"/>
    </sheetView>
  </sheetViews>
  <sheetFormatPr defaultColWidth="8.875" defaultRowHeight="13.5"/>
  <cols>
    <col min="1" max="18" width="5.25" style="5" customWidth="1"/>
    <col min="19" max="19" width="6.125" style="5" customWidth="1"/>
    <col min="20" max="22" width="4.75" style="5" customWidth="1"/>
    <col min="23" max="16384" width="8.875" style="5"/>
  </cols>
  <sheetData>
    <row r="1" spans="1:18" ht="12.75" customHeight="1" thickBo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3" t="s">
        <v>301</v>
      </c>
      <c r="R1" s="193"/>
    </row>
    <row r="2" spans="1:18" ht="18.2" customHeight="1">
      <c r="A2" s="194" t="s">
        <v>1</v>
      </c>
      <c r="B2" s="195"/>
      <c r="C2" s="195"/>
      <c r="D2" s="194" t="s">
        <v>146</v>
      </c>
      <c r="E2" s="195"/>
      <c r="F2" s="195"/>
      <c r="G2" s="195"/>
      <c r="H2" s="195"/>
      <c r="I2" s="195"/>
      <c r="J2" s="196"/>
      <c r="K2" s="198" t="s">
        <v>39</v>
      </c>
      <c r="L2" s="199"/>
      <c r="M2" s="199"/>
      <c r="N2" s="200" t="s">
        <v>23</v>
      </c>
      <c r="O2" s="200"/>
      <c r="P2" s="201" t="str">
        <f>IF(K2="","",IF(K2="学発番号","学術部","事業部"))</f>
        <v>学術部</v>
      </c>
      <c r="Q2" s="202"/>
      <c r="R2" s="203"/>
    </row>
    <row r="3" spans="1:18" ht="24" customHeight="1" thickBot="1">
      <c r="A3" s="249"/>
      <c r="B3" s="250"/>
      <c r="C3" s="250"/>
      <c r="D3" s="246"/>
      <c r="E3" s="247"/>
      <c r="F3" s="247"/>
      <c r="G3" s="247"/>
      <c r="H3" s="247"/>
      <c r="I3" s="247"/>
      <c r="J3" s="248"/>
      <c r="K3" s="233"/>
      <c r="L3" s="205"/>
      <c r="M3" s="205"/>
      <c r="N3" s="32" t="s">
        <v>22</v>
      </c>
      <c r="O3" s="205"/>
      <c r="P3" s="205"/>
      <c r="Q3" s="205"/>
      <c r="R3" s="234"/>
    </row>
    <row r="4" spans="1:18" ht="37.35" customHeight="1" thickBot="1">
      <c r="A4" s="251" t="s">
        <v>277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18" s="6" customFormat="1" ht="17.25" customHeight="1" thickBot="1">
      <c r="A5" s="271" t="s">
        <v>72</v>
      </c>
      <c r="B5" s="272"/>
      <c r="C5" s="272"/>
      <c r="D5" s="273"/>
    </row>
    <row r="6" spans="1:18" s="6" customFormat="1" ht="17.25" customHeight="1">
      <c r="A6" s="218" t="s">
        <v>25</v>
      </c>
      <c r="B6" s="219"/>
      <c r="C6" s="278"/>
      <c r="D6" s="279"/>
      <c r="E6" s="279"/>
      <c r="F6" s="280"/>
      <c r="G6" s="268" t="s">
        <v>64</v>
      </c>
      <c r="H6" s="268"/>
      <c r="I6" s="269"/>
      <c r="J6" s="212"/>
      <c r="K6" s="213"/>
      <c r="L6" s="213"/>
      <c r="M6" s="213"/>
      <c r="N6" s="213"/>
      <c r="O6" s="213"/>
      <c r="P6" s="213"/>
      <c r="Q6" s="213"/>
      <c r="R6" s="214"/>
    </row>
    <row r="7" spans="1:18" s="6" customFormat="1" ht="17.25" customHeight="1">
      <c r="A7" s="207" t="s">
        <v>26</v>
      </c>
      <c r="B7" s="208"/>
      <c r="C7" s="208"/>
      <c r="D7" s="86"/>
      <c r="E7" s="86"/>
      <c r="F7" s="86"/>
      <c r="G7" s="86"/>
      <c r="H7" s="86"/>
      <c r="I7" s="86"/>
      <c r="J7" s="86"/>
      <c r="K7" s="209" t="s">
        <v>67</v>
      </c>
      <c r="L7" s="210"/>
      <c r="M7" s="211"/>
      <c r="N7" s="86"/>
      <c r="O7" s="86"/>
      <c r="P7" s="86"/>
      <c r="Q7" s="86"/>
      <c r="R7" s="217"/>
    </row>
    <row r="8" spans="1:18" s="6" customFormat="1" ht="17.25" customHeight="1" thickBot="1">
      <c r="A8" s="215" t="s">
        <v>153</v>
      </c>
      <c r="B8" s="216"/>
      <c r="C8" s="216"/>
      <c r="D8" s="204"/>
      <c r="E8" s="205"/>
      <c r="F8" s="205"/>
      <c r="G8" s="205"/>
      <c r="H8" s="205"/>
      <c r="I8" s="205"/>
      <c r="J8" s="206"/>
      <c r="K8" s="204" t="s">
        <v>288</v>
      </c>
      <c r="L8" s="205"/>
      <c r="M8" s="206"/>
      <c r="N8" s="204"/>
      <c r="O8" s="205"/>
      <c r="P8" s="205"/>
      <c r="Q8" s="205"/>
      <c r="R8" s="234"/>
    </row>
    <row r="9" spans="1:18" ht="10.7" customHeight="1" thickBot="1"/>
    <row r="10" spans="1:18" ht="18.75" customHeight="1">
      <c r="A10" s="252" t="s">
        <v>114</v>
      </c>
      <c r="B10" s="253"/>
      <c r="C10" s="253"/>
      <c r="D10" s="254"/>
      <c r="E10" s="9"/>
      <c r="F10" s="226" t="s">
        <v>138</v>
      </c>
      <c r="G10" s="227"/>
      <c r="H10" s="227"/>
      <c r="I10" s="227"/>
      <c r="J10" s="258"/>
      <c r="K10" s="259"/>
      <c r="M10" s="266" t="s">
        <v>154</v>
      </c>
      <c r="N10" s="267"/>
      <c r="O10" s="267"/>
      <c r="P10" s="262"/>
      <c r="Q10" s="262"/>
      <c r="R10" s="263"/>
    </row>
    <row r="11" spans="1:18" ht="18.75" customHeight="1" thickBot="1">
      <c r="A11" s="255"/>
      <c r="B11" s="256"/>
      <c r="C11" s="256"/>
      <c r="D11" s="257"/>
      <c r="E11" s="9"/>
      <c r="F11" s="228"/>
      <c r="G11" s="229"/>
      <c r="H11" s="229"/>
      <c r="I11" s="229"/>
      <c r="J11" s="260"/>
      <c r="K11" s="261"/>
      <c r="L11" s="11"/>
      <c r="M11" s="44"/>
      <c r="N11" s="45"/>
      <c r="O11" s="45"/>
      <c r="P11" s="264"/>
      <c r="Q11" s="264"/>
      <c r="R11" s="265"/>
    </row>
    <row r="12" spans="1:18" ht="18.75" customHeight="1">
      <c r="A12" s="223" t="s">
        <v>139</v>
      </c>
      <c r="B12" s="224"/>
      <c r="C12" s="224"/>
      <c r="D12" s="225"/>
      <c r="E12" s="232"/>
      <c r="F12" s="213"/>
      <c r="G12" s="213"/>
      <c r="H12" s="230" t="s">
        <v>137</v>
      </c>
      <c r="I12" s="231"/>
      <c r="J12" s="231"/>
      <c r="K12" s="231"/>
      <c r="L12" s="231"/>
      <c r="M12" s="232"/>
      <c r="N12" s="213"/>
      <c r="O12" s="213"/>
      <c r="P12" s="213"/>
      <c r="Q12" s="213"/>
      <c r="R12" s="214"/>
    </row>
    <row r="13" spans="1:18" ht="28.5" customHeight="1">
      <c r="A13" s="240" t="s">
        <v>11</v>
      </c>
      <c r="B13" s="241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1"/>
      <c r="N13" s="221"/>
      <c r="O13" s="221"/>
      <c r="P13" s="221"/>
      <c r="Q13" s="221"/>
      <c r="R13" s="222"/>
    </row>
    <row r="14" spans="1:18" ht="18.2" customHeight="1">
      <c r="A14" s="50" t="s">
        <v>155</v>
      </c>
      <c r="B14" s="51"/>
      <c r="C14" s="25" t="s">
        <v>156</v>
      </c>
      <c r="D14" s="75"/>
      <c r="E14" s="76"/>
      <c r="F14" s="76"/>
      <c r="G14" s="76"/>
      <c r="H14" s="76"/>
      <c r="I14" s="76"/>
      <c r="J14" s="77"/>
      <c r="K14" s="208" t="s">
        <v>27</v>
      </c>
      <c r="L14" s="208"/>
      <c r="M14" s="121"/>
      <c r="N14" s="121"/>
      <c r="O14" s="208" t="s">
        <v>157</v>
      </c>
      <c r="P14" s="208"/>
      <c r="Q14" s="121"/>
      <c r="R14" s="122"/>
    </row>
    <row r="15" spans="1:18" ht="18.2" customHeight="1">
      <c r="A15" s="52"/>
      <c r="B15" s="53"/>
      <c r="C15" s="26" t="s">
        <v>158</v>
      </c>
      <c r="D15" s="46"/>
      <c r="E15" s="47"/>
      <c r="F15" s="47"/>
      <c r="G15" s="47"/>
      <c r="H15" s="47"/>
      <c r="I15" s="47"/>
      <c r="J15" s="48"/>
      <c r="K15" s="62" t="s">
        <v>27</v>
      </c>
      <c r="L15" s="62"/>
      <c r="M15" s="121"/>
      <c r="N15" s="121"/>
      <c r="O15" s="62" t="s">
        <v>157</v>
      </c>
      <c r="P15" s="62"/>
      <c r="Q15" s="121"/>
      <c r="R15" s="122"/>
    </row>
    <row r="16" spans="1:18" ht="18.2" customHeight="1">
      <c r="A16" s="44" t="s">
        <v>159</v>
      </c>
      <c r="B16" s="45"/>
      <c r="C16" s="78"/>
      <c r="D16" s="49"/>
      <c r="E16" s="49"/>
      <c r="F16" s="49"/>
      <c r="G16" s="49"/>
      <c r="H16" s="49"/>
      <c r="I16" s="49"/>
      <c r="J16" s="49"/>
      <c r="K16" s="49"/>
      <c r="L16" s="79"/>
      <c r="M16" s="49" t="s">
        <v>292</v>
      </c>
      <c r="N16" s="49"/>
      <c r="O16" s="87" t="s">
        <v>293</v>
      </c>
      <c r="P16" s="88"/>
      <c r="Q16" s="88"/>
      <c r="R16" s="89"/>
    </row>
    <row r="17" spans="1:20" ht="18.2" customHeight="1" thickBot="1">
      <c r="A17" s="242" t="s">
        <v>113</v>
      </c>
      <c r="B17" s="243"/>
      <c r="C17" s="243"/>
      <c r="D17" s="60"/>
      <c r="E17" s="60"/>
      <c r="F17" s="74" t="str">
        <f>IF(D17="","",VLOOKUP(D17,$A$131:$B$150,2,FALSE))</f>
        <v/>
      </c>
      <c r="G17" s="74"/>
      <c r="H17" s="74"/>
      <c r="I17" s="74"/>
      <c r="J17" s="74"/>
      <c r="K17" s="74"/>
      <c r="L17" s="74"/>
      <c r="M17" s="74"/>
      <c r="N17" s="23"/>
      <c r="O17" s="243" t="s">
        <v>73</v>
      </c>
      <c r="P17" s="243"/>
      <c r="Q17" s="244"/>
      <c r="R17" s="245"/>
      <c r="S17" s="11"/>
      <c r="T17" s="22"/>
    </row>
    <row r="18" spans="1:20" ht="10.7" customHeight="1"/>
    <row r="19" spans="1:20" ht="18.2" customHeight="1">
      <c r="A19" s="281" t="s">
        <v>12</v>
      </c>
      <c r="B19" s="282"/>
      <c r="C19" s="282"/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3"/>
      <c r="P19" s="3"/>
      <c r="Q19" s="3"/>
      <c r="R19" s="4"/>
    </row>
    <row r="20" spans="1:20" ht="18.2" customHeight="1">
      <c r="A20" s="53" t="s">
        <v>216</v>
      </c>
      <c r="B20" s="53"/>
      <c r="C20" s="53" t="s">
        <v>217</v>
      </c>
      <c r="D20" s="53"/>
      <c r="E20" s="61"/>
      <c r="F20" s="61"/>
      <c r="G20" s="61"/>
      <c r="H20" s="61"/>
      <c r="I20" s="61"/>
      <c r="J20" s="61"/>
      <c r="K20" s="61"/>
      <c r="L20" s="53" t="s">
        <v>152</v>
      </c>
      <c r="M20" s="53"/>
      <c r="N20" s="53"/>
      <c r="O20" s="86"/>
      <c r="P20" s="86"/>
      <c r="Q20" s="86"/>
      <c r="R20" s="86"/>
    </row>
    <row r="21" spans="1:20" ht="18.2" customHeight="1">
      <c r="A21" s="53"/>
      <c r="B21" s="53"/>
      <c r="C21" s="53" t="s">
        <v>160</v>
      </c>
      <c r="D21" s="5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20" ht="10.5" customHeight="1">
      <c r="A22" s="8"/>
      <c r="B22" s="9"/>
      <c r="C22" s="10"/>
      <c r="D22" s="11"/>
      <c r="E22" s="9"/>
      <c r="F22" s="9"/>
      <c r="G22" s="9"/>
      <c r="H22" s="9"/>
      <c r="I22" s="9"/>
      <c r="J22" s="9"/>
      <c r="K22" s="9"/>
      <c r="L22" s="9"/>
      <c r="M22" s="9"/>
      <c r="N22" s="12"/>
      <c r="O22" s="9"/>
      <c r="P22" s="9"/>
      <c r="Q22" s="9"/>
      <c r="R22" s="13"/>
    </row>
    <row r="23" spans="1:20" ht="18" customHeight="1">
      <c r="A23" s="54" t="s">
        <v>161</v>
      </c>
      <c r="B23" s="55"/>
      <c r="C23" s="90" t="s">
        <v>28</v>
      </c>
      <c r="D23" s="9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20" ht="18" customHeight="1">
      <c r="A24" s="56"/>
      <c r="B24" s="57"/>
      <c r="C24" s="53" t="s">
        <v>7</v>
      </c>
      <c r="D24" s="53"/>
      <c r="E24" s="61"/>
      <c r="F24" s="61"/>
      <c r="G24" s="61"/>
      <c r="H24" s="61"/>
      <c r="I24" s="61"/>
      <c r="J24" s="61"/>
      <c r="K24" s="61"/>
      <c r="L24" s="53" t="s">
        <v>152</v>
      </c>
      <c r="M24" s="53"/>
      <c r="N24" s="53"/>
      <c r="O24" s="86"/>
      <c r="P24" s="86"/>
      <c r="Q24" s="86"/>
      <c r="R24" s="86"/>
    </row>
    <row r="25" spans="1:20" ht="18" customHeight="1">
      <c r="A25" s="58"/>
      <c r="B25" s="59"/>
      <c r="C25" s="53" t="s">
        <v>29</v>
      </c>
      <c r="D25" s="5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20" ht="10.5" customHeight="1">
      <c r="A26" s="8"/>
      <c r="B26" s="14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12"/>
      <c r="O26" s="9"/>
      <c r="P26" s="9"/>
      <c r="Q26" s="9"/>
      <c r="R26" s="13"/>
    </row>
    <row r="27" spans="1:20" ht="18" customHeight="1">
      <c r="A27" s="54" t="s">
        <v>162</v>
      </c>
      <c r="B27" s="55"/>
      <c r="C27" s="90" t="s">
        <v>28</v>
      </c>
      <c r="D27" s="9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20" ht="18" customHeight="1">
      <c r="A28" s="56"/>
      <c r="B28" s="57"/>
      <c r="C28" s="53" t="s">
        <v>7</v>
      </c>
      <c r="D28" s="53"/>
      <c r="E28" s="61"/>
      <c r="F28" s="61"/>
      <c r="G28" s="61"/>
      <c r="H28" s="61"/>
      <c r="I28" s="61"/>
      <c r="J28" s="61"/>
      <c r="K28" s="61"/>
      <c r="L28" s="53" t="s">
        <v>152</v>
      </c>
      <c r="M28" s="53"/>
      <c r="N28" s="53"/>
      <c r="O28" s="86"/>
      <c r="P28" s="86"/>
      <c r="Q28" s="86"/>
      <c r="R28" s="86"/>
    </row>
    <row r="29" spans="1:20" ht="18" customHeight="1">
      <c r="A29" s="58"/>
      <c r="B29" s="59"/>
      <c r="C29" s="53" t="s">
        <v>29</v>
      </c>
      <c r="D29" s="5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20" ht="10.5" customHeight="1"/>
    <row r="31" spans="1:20" ht="18" customHeight="1">
      <c r="A31" s="54" t="s">
        <v>163</v>
      </c>
      <c r="B31" s="55"/>
      <c r="C31" s="90" t="s">
        <v>28</v>
      </c>
      <c r="D31" s="9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20" ht="18" customHeight="1">
      <c r="A32" s="56"/>
      <c r="B32" s="57"/>
      <c r="C32" s="53" t="s">
        <v>7</v>
      </c>
      <c r="D32" s="53"/>
      <c r="E32" s="61"/>
      <c r="F32" s="61"/>
      <c r="G32" s="61"/>
      <c r="H32" s="61"/>
      <c r="I32" s="61"/>
      <c r="J32" s="61"/>
      <c r="K32" s="61"/>
      <c r="L32" s="53" t="s">
        <v>152</v>
      </c>
      <c r="M32" s="53"/>
      <c r="N32" s="53"/>
      <c r="O32" s="86"/>
      <c r="P32" s="86"/>
      <c r="Q32" s="86"/>
      <c r="R32" s="86"/>
    </row>
    <row r="33" spans="1:18" ht="18" customHeight="1">
      <c r="A33" s="58"/>
      <c r="B33" s="59"/>
      <c r="C33" s="53" t="s">
        <v>29</v>
      </c>
      <c r="D33" s="5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0.5" customHeight="1"/>
    <row r="35" spans="1:18" ht="18" customHeight="1">
      <c r="A35" s="54" t="s">
        <v>164</v>
      </c>
      <c r="B35" s="55"/>
      <c r="C35" s="90" t="s">
        <v>28</v>
      </c>
      <c r="D35" s="9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ht="18" customHeight="1">
      <c r="A36" s="56"/>
      <c r="B36" s="57"/>
      <c r="C36" s="53" t="s">
        <v>7</v>
      </c>
      <c r="D36" s="53"/>
      <c r="E36" s="61"/>
      <c r="F36" s="61"/>
      <c r="G36" s="61"/>
      <c r="H36" s="61"/>
      <c r="I36" s="61"/>
      <c r="J36" s="61"/>
      <c r="K36" s="61"/>
      <c r="L36" s="53" t="s">
        <v>152</v>
      </c>
      <c r="M36" s="53"/>
      <c r="N36" s="53"/>
      <c r="O36" s="86"/>
      <c r="P36" s="86"/>
      <c r="Q36" s="86"/>
      <c r="R36" s="86"/>
    </row>
    <row r="37" spans="1:18" ht="18" customHeight="1">
      <c r="A37" s="58"/>
      <c r="B37" s="59"/>
      <c r="C37" s="53" t="s">
        <v>29</v>
      </c>
      <c r="D37" s="5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10.5" customHeight="1"/>
    <row r="39" spans="1:18" ht="18" customHeight="1">
      <c r="A39" s="54" t="s">
        <v>165</v>
      </c>
      <c r="B39" s="55"/>
      <c r="C39" s="90" t="s">
        <v>28</v>
      </c>
      <c r="D39" s="9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ht="18" customHeight="1">
      <c r="A40" s="56"/>
      <c r="B40" s="57"/>
      <c r="C40" s="53" t="s">
        <v>7</v>
      </c>
      <c r="D40" s="53"/>
      <c r="E40" s="61"/>
      <c r="F40" s="61"/>
      <c r="G40" s="61"/>
      <c r="H40" s="61"/>
      <c r="I40" s="61"/>
      <c r="J40" s="61"/>
      <c r="K40" s="61"/>
      <c r="L40" s="53" t="s">
        <v>152</v>
      </c>
      <c r="M40" s="53"/>
      <c r="N40" s="53"/>
      <c r="O40" s="86"/>
      <c r="P40" s="86"/>
      <c r="Q40" s="86"/>
      <c r="R40" s="86"/>
    </row>
    <row r="41" spans="1:18" ht="18" customHeight="1">
      <c r="A41" s="58"/>
      <c r="B41" s="59"/>
      <c r="C41" s="53" t="s">
        <v>29</v>
      </c>
      <c r="D41" s="5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0.5" customHeight="1"/>
    <row r="43" spans="1:18" ht="18" customHeight="1">
      <c r="A43" s="54" t="s">
        <v>166</v>
      </c>
      <c r="B43" s="55"/>
      <c r="C43" s="90" t="s">
        <v>28</v>
      </c>
      <c r="D43" s="9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ht="18" customHeight="1">
      <c r="A44" s="56"/>
      <c r="B44" s="57"/>
      <c r="C44" s="53" t="s">
        <v>7</v>
      </c>
      <c r="D44" s="53"/>
      <c r="E44" s="61"/>
      <c r="F44" s="61"/>
      <c r="G44" s="61"/>
      <c r="H44" s="61"/>
      <c r="I44" s="61"/>
      <c r="J44" s="61"/>
      <c r="K44" s="61"/>
      <c r="L44" s="53" t="s">
        <v>152</v>
      </c>
      <c r="M44" s="53"/>
      <c r="N44" s="53"/>
      <c r="O44" s="86"/>
      <c r="P44" s="86"/>
      <c r="Q44" s="86"/>
      <c r="R44" s="86"/>
    </row>
    <row r="45" spans="1:18" ht="18" customHeight="1">
      <c r="A45" s="58"/>
      <c r="B45" s="59"/>
      <c r="C45" s="53" t="s">
        <v>29</v>
      </c>
      <c r="D45" s="5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18" ht="10.5" customHeight="1">
      <c r="A46" s="8"/>
      <c r="B46" s="14"/>
      <c r="C46" s="10"/>
      <c r="D46" s="10"/>
      <c r="E46" s="9"/>
      <c r="F46" s="9"/>
      <c r="G46" s="9"/>
      <c r="H46" s="9"/>
      <c r="I46" s="9"/>
      <c r="J46" s="9"/>
      <c r="K46" s="9"/>
      <c r="L46" s="9"/>
      <c r="M46" s="9"/>
      <c r="N46" s="12"/>
      <c r="O46" s="9"/>
      <c r="P46" s="9"/>
      <c r="Q46" s="9"/>
      <c r="R46" s="13"/>
    </row>
    <row r="47" spans="1:18" ht="18" customHeight="1">
      <c r="A47" s="54" t="s">
        <v>167</v>
      </c>
      <c r="B47" s="55"/>
      <c r="C47" s="90" t="s">
        <v>28</v>
      </c>
      <c r="D47" s="9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18" ht="18" customHeight="1">
      <c r="A48" s="56"/>
      <c r="B48" s="57"/>
      <c r="C48" s="53" t="s">
        <v>7</v>
      </c>
      <c r="D48" s="53"/>
      <c r="E48" s="61"/>
      <c r="F48" s="61"/>
      <c r="G48" s="61"/>
      <c r="H48" s="61"/>
      <c r="I48" s="61"/>
      <c r="J48" s="61"/>
      <c r="K48" s="61"/>
      <c r="L48" s="53" t="s">
        <v>152</v>
      </c>
      <c r="M48" s="53"/>
      <c r="N48" s="53"/>
      <c r="O48" s="86"/>
      <c r="P48" s="86"/>
      <c r="Q48" s="86"/>
      <c r="R48" s="86"/>
    </row>
    <row r="49" spans="1:18" ht="18" customHeight="1">
      <c r="A49" s="58"/>
      <c r="B49" s="59"/>
      <c r="C49" s="53" t="s">
        <v>29</v>
      </c>
      <c r="D49" s="5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18" ht="10.5" customHeight="1"/>
    <row r="51" spans="1:18" ht="18" customHeight="1">
      <c r="A51" s="54" t="s">
        <v>168</v>
      </c>
      <c r="B51" s="55"/>
      <c r="C51" s="90" t="s">
        <v>28</v>
      </c>
      <c r="D51" s="9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8" ht="18" customHeight="1">
      <c r="A52" s="56"/>
      <c r="B52" s="57"/>
      <c r="C52" s="53" t="s">
        <v>7</v>
      </c>
      <c r="D52" s="53"/>
      <c r="E52" s="61"/>
      <c r="F52" s="61"/>
      <c r="G52" s="61"/>
      <c r="H52" s="61"/>
      <c r="I52" s="61"/>
      <c r="J52" s="61"/>
      <c r="K52" s="61"/>
      <c r="L52" s="53" t="s">
        <v>152</v>
      </c>
      <c r="M52" s="53"/>
      <c r="N52" s="53"/>
      <c r="O52" s="86"/>
      <c r="P52" s="86"/>
      <c r="Q52" s="86"/>
      <c r="R52" s="86"/>
    </row>
    <row r="53" spans="1:18" ht="18" customHeight="1">
      <c r="A53" s="58"/>
      <c r="B53" s="59"/>
      <c r="C53" s="53" t="s">
        <v>29</v>
      </c>
      <c r="D53" s="5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1:18" ht="10.5" customHeight="1"/>
    <row r="55" spans="1:18" ht="18" customHeight="1">
      <c r="A55" s="54" t="s">
        <v>169</v>
      </c>
      <c r="B55" s="55"/>
      <c r="C55" s="90" t="s">
        <v>28</v>
      </c>
      <c r="D55" s="9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ht="18" customHeight="1">
      <c r="A56" s="56"/>
      <c r="B56" s="57"/>
      <c r="C56" s="53" t="s">
        <v>7</v>
      </c>
      <c r="D56" s="53"/>
      <c r="E56" s="61"/>
      <c r="F56" s="61"/>
      <c r="G56" s="61"/>
      <c r="H56" s="61"/>
      <c r="I56" s="61"/>
      <c r="J56" s="61"/>
      <c r="K56" s="61"/>
      <c r="L56" s="53" t="s">
        <v>152</v>
      </c>
      <c r="M56" s="53"/>
      <c r="N56" s="53"/>
      <c r="O56" s="86"/>
      <c r="P56" s="86"/>
      <c r="Q56" s="86"/>
      <c r="R56" s="86"/>
    </row>
    <row r="57" spans="1:18" ht="18" customHeight="1">
      <c r="A57" s="58"/>
      <c r="B57" s="59"/>
      <c r="C57" s="53" t="s">
        <v>29</v>
      </c>
      <c r="D57" s="5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10.5" customHeight="1"/>
    <row r="59" spans="1:18" ht="18" customHeight="1">
      <c r="A59" s="54" t="s">
        <v>170</v>
      </c>
      <c r="B59" s="55"/>
      <c r="C59" s="90" t="s">
        <v>28</v>
      </c>
      <c r="D59" s="9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1:18" ht="18" customHeight="1">
      <c r="A60" s="56"/>
      <c r="B60" s="57"/>
      <c r="C60" s="53" t="s">
        <v>7</v>
      </c>
      <c r="D60" s="53"/>
      <c r="E60" s="61"/>
      <c r="F60" s="61"/>
      <c r="G60" s="61"/>
      <c r="H60" s="61"/>
      <c r="I60" s="61"/>
      <c r="J60" s="61"/>
      <c r="K60" s="61"/>
      <c r="L60" s="53" t="s">
        <v>152</v>
      </c>
      <c r="M60" s="53"/>
      <c r="N60" s="53"/>
      <c r="O60" s="86"/>
      <c r="P60" s="86"/>
      <c r="Q60" s="86"/>
      <c r="R60" s="86"/>
    </row>
    <row r="61" spans="1:18" ht="18" customHeight="1">
      <c r="A61" s="58"/>
      <c r="B61" s="59"/>
      <c r="C61" s="53" t="s">
        <v>29</v>
      </c>
      <c r="D61" s="5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10.5" customHeight="1"/>
    <row r="63" spans="1:18" ht="18.2" customHeight="1">
      <c r="A63" s="106" t="s">
        <v>30</v>
      </c>
      <c r="B63" s="107"/>
      <c r="C63" s="101"/>
      <c r="D63" s="102"/>
      <c r="E63" s="103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5"/>
    </row>
    <row r="64" spans="1:18" ht="18.2" customHeight="1">
      <c r="A64" s="96" t="s">
        <v>31</v>
      </c>
      <c r="B64" s="97"/>
      <c r="C64" s="98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00"/>
    </row>
    <row r="65" spans="1:18" ht="18.2" customHeight="1">
      <c r="A65" s="53" t="s">
        <v>171</v>
      </c>
      <c r="B65" s="53"/>
      <c r="C65" s="98"/>
      <c r="D65" s="99"/>
      <c r="E65" s="99"/>
      <c r="F65" s="99"/>
      <c r="G65" s="99"/>
      <c r="H65" s="99"/>
      <c r="I65" s="99"/>
      <c r="J65" s="99"/>
      <c r="K65" s="100"/>
      <c r="L65" s="53" t="s">
        <v>172</v>
      </c>
      <c r="M65" s="53"/>
      <c r="N65" s="80"/>
      <c r="O65" s="274"/>
      <c r="P65" s="274"/>
      <c r="Q65" s="274"/>
      <c r="R65" s="275"/>
    </row>
    <row r="66" spans="1:18" ht="10.7" customHeight="1" thickBot="1"/>
    <row r="67" spans="1:18" ht="21" customHeight="1" thickTop="1" thickBot="1">
      <c r="B67" s="276" t="s">
        <v>13</v>
      </c>
      <c r="C67" s="238"/>
      <c r="D67" s="238"/>
      <c r="E67" s="238"/>
      <c r="F67" s="238"/>
      <c r="G67" s="238"/>
      <c r="H67" s="238"/>
      <c r="I67" s="277"/>
      <c r="J67" s="237" t="s">
        <v>173</v>
      </c>
      <c r="K67" s="238"/>
      <c r="L67" s="238"/>
      <c r="M67" s="238"/>
      <c r="N67" s="238"/>
      <c r="O67" s="238"/>
      <c r="P67" s="238"/>
      <c r="Q67" s="239"/>
      <c r="R67" s="15"/>
    </row>
    <row r="68" spans="1:18" ht="21" customHeight="1">
      <c r="B68" s="270" t="s">
        <v>14</v>
      </c>
      <c r="C68" s="268"/>
      <c r="D68" s="268"/>
      <c r="E68" s="268"/>
      <c r="F68" s="268"/>
      <c r="G68" s="269"/>
      <c r="H68" s="235" t="s">
        <v>15</v>
      </c>
      <c r="I68" s="236"/>
      <c r="J68" s="69" t="s">
        <v>14</v>
      </c>
      <c r="K68" s="70"/>
      <c r="L68" s="70"/>
      <c r="M68" s="70"/>
      <c r="N68" s="70"/>
      <c r="O68" s="71"/>
      <c r="P68" s="72" t="s">
        <v>15</v>
      </c>
      <c r="Q68" s="73"/>
    </row>
    <row r="69" spans="1:18" ht="21" customHeight="1">
      <c r="B69" s="151" t="s">
        <v>8</v>
      </c>
      <c r="C69" s="152"/>
      <c r="D69" s="152"/>
      <c r="E69" s="152"/>
      <c r="F69" s="152"/>
      <c r="G69" s="153"/>
      <c r="H69" s="82">
        <v>25000</v>
      </c>
      <c r="I69" s="83"/>
      <c r="J69" s="69" t="s">
        <v>16</v>
      </c>
      <c r="K69" s="71"/>
      <c r="L69" s="110"/>
      <c r="M69" s="111"/>
      <c r="N69" s="111"/>
      <c r="O69" s="112"/>
      <c r="P69" s="80"/>
      <c r="Q69" s="81"/>
    </row>
    <row r="70" spans="1:18" ht="21" customHeight="1">
      <c r="B70" s="154"/>
      <c r="C70" s="155"/>
      <c r="D70" s="155"/>
      <c r="E70" s="155"/>
      <c r="F70" s="155"/>
      <c r="G70" s="156"/>
      <c r="H70" s="84"/>
      <c r="I70" s="85"/>
      <c r="J70" s="148" t="s">
        <v>17</v>
      </c>
      <c r="K70" s="63"/>
      <c r="L70" s="64"/>
      <c r="M70" s="64"/>
      <c r="N70" s="64"/>
      <c r="O70" s="2" t="s">
        <v>40</v>
      </c>
      <c r="P70" s="65"/>
      <c r="Q70" s="66"/>
    </row>
    <row r="71" spans="1:18" ht="21" customHeight="1">
      <c r="B71" s="159" t="s">
        <v>174</v>
      </c>
      <c r="C71" s="160"/>
      <c r="D71" s="161" t="s">
        <v>32</v>
      </c>
      <c r="E71" s="162"/>
      <c r="F71" s="162"/>
      <c r="G71" s="163"/>
      <c r="H71" s="164"/>
      <c r="I71" s="165"/>
      <c r="J71" s="149"/>
      <c r="K71" s="94"/>
      <c r="L71" s="95"/>
      <c r="M71" s="95"/>
      <c r="N71" s="95"/>
      <c r="O71" s="17" t="s">
        <v>0</v>
      </c>
      <c r="P71" s="125"/>
      <c r="Q71" s="126"/>
    </row>
    <row r="72" spans="1:18" ht="21" customHeight="1">
      <c r="B72" s="185" t="s">
        <v>24</v>
      </c>
      <c r="C72" s="186"/>
      <c r="D72" s="187"/>
      <c r="E72" s="187"/>
      <c r="F72" s="27" t="s">
        <v>175</v>
      </c>
      <c r="G72" s="1"/>
      <c r="H72" s="188">
        <f>D72*G72</f>
        <v>0</v>
      </c>
      <c r="I72" s="189"/>
      <c r="J72" s="150"/>
      <c r="K72" s="146"/>
      <c r="L72" s="147"/>
      <c r="M72" s="147"/>
      <c r="N72" s="147"/>
      <c r="O72" s="18" t="s">
        <v>0</v>
      </c>
      <c r="P72" s="67"/>
      <c r="Q72" s="68"/>
    </row>
    <row r="73" spans="1:18" ht="21" customHeight="1">
      <c r="B73" s="190" t="s">
        <v>176</v>
      </c>
      <c r="C73" s="191"/>
      <c r="D73" s="192"/>
      <c r="E73" s="192"/>
      <c r="F73" s="28" t="s">
        <v>175</v>
      </c>
      <c r="G73" s="19"/>
      <c r="H73" s="108">
        <f>D73*G73</f>
        <v>0</v>
      </c>
      <c r="I73" s="109"/>
      <c r="J73" s="149" t="s">
        <v>18</v>
      </c>
      <c r="K73" s="63"/>
      <c r="L73" s="64"/>
      <c r="M73" s="64"/>
      <c r="N73" s="64"/>
      <c r="O73" s="2" t="s">
        <v>40</v>
      </c>
      <c r="P73" s="65"/>
      <c r="Q73" s="66"/>
    </row>
    <row r="74" spans="1:18" ht="21" customHeight="1">
      <c r="B74" s="168" t="s">
        <v>19</v>
      </c>
      <c r="C74" s="170" t="s">
        <v>33</v>
      </c>
      <c r="D74" s="132"/>
      <c r="E74" s="115"/>
      <c r="F74" s="64"/>
      <c r="G74" s="116"/>
      <c r="H74" s="117"/>
      <c r="I74" s="169"/>
      <c r="J74" s="149"/>
      <c r="K74" s="94"/>
      <c r="L74" s="95"/>
      <c r="M74" s="95"/>
      <c r="N74" s="95"/>
      <c r="O74" s="17" t="s">
        <v>0</v>
      </c>
      <c r="P74" s="125"/>
      <c r="Q74" s="126"/>
    </row>
    <row r="75" spans="1:18" ht="21" customHeight="1">
      <c r="B75" s="168"/>
      <c r="C75" s="171"/>
      <c r="D75" s="172"/>
      <c r="E75" s="157"/>
      <c r="F75" s="95"/>
      <c r="G75" s="158"/>
      <c r="H75" s="127"/>
      <c r="I75" s="128"/>
      <c r="J75" s="149"/>
      <c r="K75" s="183"/>
      <c r="L75" s="184"/>
      <c r="M75" s="184"/>
      <c r="N75" s="184"/>
      <c r="O75" s="17" t="s">
        <v>0</v>
      </c>
      <c r="P75" s="67"/>
      <c r="Q75" s="68"/>
    </row>
    <row r="76" spans="1:18" ht="21" customHeight="1">
      <c r="B76" s="168"/>
      <c r="C76" s="72"/>
      <c r="D76" s="173"/>
      <c r="E76" s="143"/>
      <c r="F76" s="144"/>
      <c r="G76" s="145"/>
      <c r="H76" s="84"/>
      <c r="I76" s="85"/>
      <c r="J76" s="91" t="s">
        <v>107</v>
      </c>
      <c r="K76" s="92"/>
      <c r="L76" s="92"/>
      <c r="M76" s="92"/>
      <c r="N76" s="92"/>
      <c r="O76" s="93"/>
      <c r="P76" s="123"/>
      <c r="Q76" s="124"/>
    </row>
    <row r="77" spans="1:18" ht="21" customHeight="1">
      <c r="B77" s="168"/>
      <c r="C77" s="177" t="s">
        <v>35</v>
      </c>
      <c r="D77" s="178"/>
      <c r="E77" s="115"/>
      <c r="F77" s="64"/>
      <c r="G77" s="116"/>
      <c r="H77" s="117"/>
      <c r="I77" s="169"/>
      <c r="J77" s="140" t="s">
        <v>34</v>
      </c>
      <c r="K77" s="141"/>
      <c r="L77" s="141"/>
      <c r="M77" s="141"/>
      <c r="N77" s="141"/>
      <c r="O77" s="142"/>
      <c r="P77" s="80"/>
      <c r="Q77" s="81"/>
    </row>
    <row r="78" spans="1:18" ht="21" customHeight="1">
      <c r="B78" s="168"/>
      <c r="C78" s="179"/>
      <c r="D78" s="180"/>
      <c r="E78" s="157"/>
      <c r="F78" s="95"/>
      <c r="G78" s="158"/>
      <c r="H78" s="127"/>
      <c r="I78" s="128"/>
      <c r="J78" s="131" t="s">
        <v>19</v>
      </c>
      <c r="K78" s="132"/>
      <c r="L78" s="115"/>
      <c r="M78" s="64"/>
      <c r="N78" s="64"/>
      <c r="O78" s="116"/>
      <c r="P78" s="117"/>
      <c r="Q78" s="66"/>
    </row>
    <row r="79" spans="1:18" ht="21" customHeight="1" thickBot="1">
      <c r="B79" s="168"/>
      <c r="C79" s="181"/>
      <c r="D79" s="182"/>
      <c r="E79" s="174"/>
      <c r="F79" s="175"/>
      <c r="G79" s="176"/>
      <c r="H79" s="129"/>
      <c r="I79" s="130"/>
      <c r="J79" s="133"/>
      <c r="K79" s="134"/>
      <c r="L79" s="135" t="s">
        <v>9</v>
      </c>
      <c r="M79" s="136"/>
      <c r="N79" s="136"/>
      <c r="O79" s="137"/>
      <c r="P79" s="138">
        <f>H80-SUM(P69:Q78)</f>
        <v>25000</v>
      </c>
      <c r="Q79" s="139"/>
    </row>
    <row r="80" spans="1:18" ht="21" customHeight="1" thickBot="1">
      <c r="B80" s="166" t="s">
        <v>20</v>
      </c>
      <c r="C80" s="119"/>
      <c r="D80" s="119"/>
      <c r="E80" s="119"/>
      <c r="F80" s="119"/>
      <c r="G80" s="120"/>
      <c r="H80" s="113">
        <f>SUM(H69,H72,H73,H74,H75,H77,H78,H79)</f>
        <v>25000</v>
      </c>
      <c r="I80" s="167"/>
      <c r="J80" s="118" t="s">
        <v>21</v>
      </c>
      <c r="K80" s="119"/>
      <c r="L80" s="119"/>
      <c r="M80" s="119"/>
      <c r="N80" s="119"/>
      <c r="O80" s="120"/>
      <c r="P80" s="113">
        <f>SUM(P69:Q79)</f>
        <v>25000</v>
      </c>
      <c r="Q80" s="114"/>
    </row>
    <row r="81" spans="2:17" ht="6" customHeight="1" thickTop="1">
      <c r="B81" s="10"/>
      <c r="C81" s="10"/>
      <c r="D81" s="10"/>
      <c r="E81" s="10"/>
      <c r="F81" s="10"/>
      <c r="G81" s="10"/>
      <c r="H81" s="20"/>
      <c r="I81" s="20"/>
      <c r="J81" s="10"/>
      <c r="K81" s="10"/>
      <c r="L81" s="10"/>
      <c r="M81" s="10"/>
      <c r="N81" s="10"/>
      <c r="O81" s="10"/>
      <c r="P81" s="20"/>
      <c r="Q81" s="20"/>
    </row>
    <row r="82" spans="2:17" s="6" customFormat="1" ht="13.35" customHeight="1">
      <c r="B82" s="29" t="s">
        <v>177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2:17" s="6" customFormat="1" ht="13.35" customHeight="1">
      <c r="B83" s="29"/>
      <c r="C83" s="30" t="s">
        <v>149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2:17" s="6" customFormat="1" ht="12.75" customHeight="1">
      <c r="B84" s="29"/>
      <c r="C84" s="31" t="s">
        <v>150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2:17" s="6" customFormat="1" ht="12.75" customHeight="1">
      <c r="B85" s="29"/>
      <c r="C85" s="31" t="s">
        <v>148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2:17" s="6" customFormat="1" ht="12.75" customHeight="1">
      <c r="C86" s="16"/>
    </row>
    <row r="87" spans="2:17" ht="18" customHeight="1"/>
    <row r="88" spans="2:17" ht="18" customHeight="1"/>
    <row r="89" spans="2:17" ht="18" customHeight="1"/>
    <row r="90" spans="2:17" ht="10.5" customHeight="1"/>
    <row r="91" spans="2:17" ht="18" customHeight="1"/>
    <row r="92" spans="2:17" ht="18" customHeight="1"/>
    <row r="93" spans="2:17" ht="18" customHeight="1"/>
    <row r="94" spans="2:17" ht="10.5" customHeight="1"/>
    <row r="95" spans="2:17" ht="18" customHeight="1"/>
    <row r="96" spans="2:17" ht="18" customHeight="1"/>
    <row r="97" ht="18" customHeight="1"/>
    <row r="98" ht="10.5" customHeight="1"/>
    <row r="99" ht="18" customHeight="1"/>
    <row r="100" ht="18" customHeight="1"/>
    <row r="101" ht="18" customHeight="1"/>
    <row r="102" ht="10.5" customHeight="1"/>
    <row r="103" ht="18" customHeight="1"/>
    <row r="104" ht="18" customHeight="1"/>
    <row r="105" s="6" customFormat="1" ht="18" customHeight="1"/>
    <row r="106" s="6" customFormat="1" ht="10.5" customHeight="1"/>
    <row r="107" s="6" customFormat="1" ht="18" customHeight="1"/>
    <row r="108" s="6" customFormat="1" ht="18" customHeight="1"/>
    <row r="109" ht="18" customHeight="1"/>
    <row r="110" ht="10.5" customHeight="1"/>
    <row r="111" ht="18" customHeight="1"/>
    <row r="112" ht="18" customHeight="1"/>
    <row r="113" spans="3:3" ht="18" customHeight="1"/>
    <row r="114" spans="3:3" ht="10.5" customHeight="1"/>
    <row r="115" spans="3:3" ht="18" customHeight="1"/>
    <row r="116" spans="3:3" ht="18" customHeight="1"/>
    <row r="117" spans="3:3" ht="18" customHeight="1"/>
    <row r="118" spans="3:3" ht="10.5" customHeight="1"/>
    <row r="119" spans="3:3" ht="18" customHeight="1"/>
    <row r="120" spans="3:3" ht="18" customHeight="1"/>
    <row r="121" spans="3:3" ht="18" customHeight="1"/>
    <row r="122" spans="3:3" ht="10.5" customHeight="1"/>
    <row r="123" spans="3:3" ht="18" customHeight="1"/>
    <row r="124" spans="3:3" ht="18" customHeight="1"/>
    <row r="125" spans="3:3" ht="18" customHeight="1"/>
    <row r="126" spans="3:3" ht="10.7" customHeight="1"/>
    <row r="127" spans="3:3" s="6" customFormat="1" ht="12.75" customHeight="1">
      <c r="C127" s="16"/>
    </row>
    <row r="128" spans="3:3" s="6" customFormat="1" ht="12.75" customHeight="1">
      <c r="C128" s="16"/>
    </row>
    <row r="129" spans="1:17" s="6" customFormat="1" ht="12.75" customHeight="1">
      <c r="C129" s="16"/>
    </row>
    <row r="130" spans="1:17" ht="17.25" hidden="1" customHeight="1">
      <c r="A130" s="41"/>
      <c r="B130" s="41"/>
      <c r="C130" s="41" t="s">
        <v>178</v>
      </c>
      <c r="D130" s="41"/>
      <c r="E130" s="41"/>
      <c r="F130" s="41"/>
      <c r="G130" s="42" t="s">
        <v>36</v>
      </c>
      <c r="H130" s="41"/>
      <c r="I130" s="41"/>
      <c r="J130" s="41"/>
      <c r="K130" s="41"/>
      <c r="L130" s="41" t="s">
        <v>284</v>
      </c>
      <c r="M130" s="41"/>
      <c r="N130" s="41"/>
      <c r="O130" s="41"/>
      <c r="P130" s="41"/>
      <c r="Q130" s="41"/>
    </row>
    <row r="131" spans="1:17" ht="16.5" hidden="1" customHeight="1">
      <c r="A131" s="39">
        <v>1</v>
      </c>
      <c r="B131" s="40" t="s">
        <v>65</v>
      </c>
      <c r="C131" s="41"/>
      <c r="D131" s="41"/>
      <c r="E131" s="41"/>
      <c r="F131" s="41" t="s">
        <v>117</v>
      </c>
      <c r="G131" s="42"/>
      <c r="H131" s="41"/>
      <c r="I131" s="41"/>
      <c r="J131" s="41"/>
      <c r="K131" s="41"/>
      <c r="L131" s="41" t="s">
        <v>283</v>
      </c>
      <c r="M131" s="41"/>
      <c r="N131" s="41"/>
      <c r="O131" s="41"/>
      <c r="P131" s="41"/>
      <c r="Q131" s="41" t="s">
        <v>68</v>
      </c>
    </row>
    <row r="132" spans="1:17" ht="16.5" hidden="1" customHeight="1">
      <c r="A132" s="39">
        <v>2</v>
      </c>
      <c r="B132" s="40" t="s">
        <v>218</v>
      </c>
      <c r="C132" s="41"/>
      <c r="D132" s="41"/>
      <c r="E132" s="41"/>
      <c r="F132" s="42" t="s">
        <v>219</v>
      </c>
      <c r="G132" s="42"/>
      <c r="H132" s="41"/>
      <c r="I132" s="41"/>
      <c r="J132" s="41"/>
      <c r="K132" s="41"/>
      <c r="L132" s="41" t="s">
        <v>222</v>
      </c>
      <c r="M132" s="41"/>
      <c r="N132" s="41"/>
      <c r="O132" s="41"/>
      <c r="P132" s="41"/>
      <c r="Q132" s="41" t="s">
        <v>69</v>
      </c>
    </row>
    <row r="133" spans="1:17" ht="16.5" hidden="1" customHeight="1">
      <c r="A133" s="39">
        <v>3</v>
      </c>
      <c r="B133" s="40" t="s">
        <v>220</v>
      </c>
      <c r="C133" s="41"/>
      <c r="D133" s="41"/>
      <c r="E133" s="41"/>
      <c r="F133" s="42" t="s">
        <v>221</v>
      </c>
      <c r="G133" s="42"/>
      <c r="H133" s="41"/>
      <c r="I133" s="41"/>
      <c r="J133" s="41"/>
      <c r="K133" s="41"/>
      <c r="L133" s="41" t="s">
        <v>225</v>
      </c>
      <c r="M133" s="41"/>
      <c r="N133" s="41"/>
      <c r="O133" s="41"/>
      <c r="P133" s="41"/>
      <c r="Q133" s="41" t="s">
        <v>70</v>
      </c>
    </row>
    <row r="134" spans="1:17" ht="16.5" hidden="1" customHeight="1">
      <c r="A134" s="39">
        <v>4</v>
      </c>
      <c r="B134" s="40" t="s">
        <v>223</v>
      </c>
      <c r="C134" s="41"/>
      <c r="D134" s="41"/>
      <c r="E134" s="41"/>
      <c r="F134" s="42" t="s">
        <v>224</v>
      </c>
      <c r="G134" s="42"/>
      <c r="H134" s="41"/>
      <c r="I134" s="41"/>
      <c r="J134" s="41"/>
      <c r="K134" s="41"/>
      <c r="L134" s="41" t="s">
        <v>228</v>
      </c>
      <c r="M134" s="41"/>
      <c r="N134" s="41"/>
      <c r="O134" s="41"/>
      <c r="P134" s="41"/>
      <c r="Q134" s="41" t="s">
        <v>71</v>
      </c>
    </row>
    <row r="135" spans="1:17" ht="16.5" hidden="1" customHeight="1">
      <c r="A135" s="39">
        <v>5</v>
      </c>
      <c r="B135" s="40" t="s">
        <v>226</v>
      </c>
      <c r="C135" s="41"/>
      <c r="D135" s="41"/>
      <c r="E135" s="41"/>
      <c r="F135" s="42" t="s">
        <v>227</v>
      </c>
      <c r="G135" s="42"/>
      <c r="H135" s="41"/>
      <c r="I135" s="41"/>
      <c r="J135" s="41"/>
      <c r="K135" s="41"/>
      <c r="L135" s="41" t="s">
        <v>231</v>
      </c>
      <c r="M135" s="41"/>
      <c r="N135" s="41"/>
      <c r="O135" s="41"/>
      <c r="P135" s="41"/>
      <c r="Q135" s="41"/>
    </row>
    <row r="136" spans="1:17" ht="16.5" hidden="1" customHeight="1">
      <c r="A136" s="39">
        <v>6</v>
      </c>
      <c r="B136" s="40" t="s">
        <v>229</v>
      </c>
      <c r="C136" s="41"/>
      <c r="D136" s="41"/>
      <c r="E136" s="41"/>
      <c r="F136" s="42" t="s">
        <v>230</v>
      </c>
      <c r="G136" s="42"/>
      <c r="H136" s="41"/>
      <c r="I136" s="41"/>
      <c r="J136" s="41"/>
      <c r="K136" s="41"/>
      <c r="L136" s="41" t="s">
        <v>234</v>
      </c>
      <c r="M136" s="41"/>
      <c r="N136" s="41"/>
      <c r="O136" s="41"/>
      <c r="P136" s="41"/>
      <c r="Q136" s="41"/>
    </row>
    <row r="137" spans="1:17" ht="16.5" hidden="1" customHeight="1">
      <c r="A137" s="39">
        <v>7</v>
      </c>
      <c r="B137" s="40" t="s">
        <v>232</v>
      </c>
      <c r="C137" s="41"/>
      <c r="D137" s="41"/>
      <c r="E137" s="41"/>
      <c r="F137" s="42" t="s">
        <v>233</v>
      </c>
      <c r="G137" s="42"/>
      <c r="H137" s="41"/>
      <c r="I137" s="41"/>
      <c r="J137" s="41"/>
      <c r="K137" s="41"/>
      <c r="L137" s="41" t="s">
        <v>237</v>
      </c>
      <c r="M137" s="41"/>
      <c r="N137" s="41"/>
      <c r="O137" s="41"/>
      <c r="P137" s="41"/>
      <c r="Q137" s="41"/>
    </row>
    <row r="138" spans="1:17" ht="16.5" hidden="1" customHeight="1">
      <c r="A138" s="39">
        <v>8</v>
      </c>
      <c r="B138" s="40" t="s">
        <v>235</v>
      </c>
      <c r="C138" s="41"/>
      <c r="D138" s="41"/>
      <c r="E138" s="41"/>
      <c r="F138" s="42" t="s">
        <v>236</v>
      </c>
      <c r="G138" s="42"/>
      <c r="H138" s="41"/>
      <c r="I138" s="41"/>
      <c r="J138" s="41"/>
      <c r="K138" s="41"/>
      <c r="L138" s="41" t="s">
        <v>240</v>
      </c>
      <c r="M138" s="41"/>
      <c r="N138" s="41"/>
      <c r="O138" s="41"/>
      <c r="P138" s="41"/>
      <c r="Q138" s="41"/>
    </row>
    <row r="139" spans="1:17" ht="16.5" hidden="1" customHeight="1">
      <c r="A139" s="39">
        <v>9</v>
      </c>
      <c r="B139" s="43" t="s">
        <v>238</v>
      </c>
      <c r="C139" s="41"/>
      <c r="D139" s="41"/>
      <c r="E139" s="41"/>
      <c r="F139" s="42" t="s">
        <v>239</v>
      </c>
      <c r="G139" s="42"/>
      <c r="H139" s="41"/>
      <c r="I139" s="41"/>
      <c r="J139" s="41"/>
      <c r="K139" s="41"/>
      <c r="L139" s="41" t="s">
        <v>302</v>
      </c>
      <c r="M139" s="41"/>
      <c r="N139" s="41"/>
      <c r="O139" s="41"/>
      <c r="P139" s="41"/>
      <c r="Q139" s="41"/>
    </row>
    <row r="140" spans="1:17" ht="16.5" hidden="1" customHeight="1">
      <c r="A140" s="39">
        <v>10</v>
      </c>
      <c r="B140" s="43" t="s">
        <v>238</v>
      </c>
      <c r="C140" s="41"/>
      <c r="D140" s="41"/>
      <c r="E140" s="41"/>
      <c r="F140" s="42" t="s">
        <v>241</v>
      </c>
      <c r="G140" s="41"/>
      <c r="H140" s="41"/>
      <c r="I140" s="41"/>
      <c r="J140" s="41"/>
      <c r="K140" s="41"/>
      <c r="L140" s="41" t="s">
        <v>298</v>
      </c>
      <c r="M140" s="41"/>
      <c r="N140" s="41"/>
      <c r="O140" s="41"/>
      <c r="P140" s="41"/>
      <c r="Q140" s="41"/>
    </row>
    <row r="141" spans="1:17" ht="16.5" hidden="1" customHeight="1">
      <c r="A141" s="39">
        <v>51</v>
      </c>
      <c r="B141" s="40" t="s">
        <v>242</v>
      </c>
      <c r="C141" s="41"/>
      <c r="D141" s="41"/>
      <c r="E141" s="41"/>
      <c r="F141" s="42" t="s">
        <v>243</v>
      </c>
      <c r="G141" s="41"/>
      <c r="H141" s="41"/>
      <c r="I141" s="41"/>
      <c r="J141" s="41"/>
      <c r="K141" s="41"/>
      <c r="L141" s="41" t="s">
        <v>299</v>
      </c>
      <c r="M141" s="41"/>
      <c r="N141" s="41"/>
      <c r="O141" s="41"/>
      <c r="P141" s="41"/>
      <c r="Q141" s="41"/>
    </row>
    <row r="142" spans="1:17" ht="16.5" hidden="1" customHeight="1">
      <c r="A142" s="39">
        <v>52</v>
      </c>
      <c r="B142" s="40" t="s">
        <v>179</v>
      </c>
      <c r="C142" s="41"/>
      <c r="D142" s="41"/>
      <c r="E142" s="41"/>
      <c r="F142" s="42" t="s">
        <v>180</v>
      </c>
      <c r="G142" s="41"/>
      <c r="H142" s="41"/>
      <c r="I142" s="41"/>
      <c r="J142" s="41"/>
      <c r="K142" s="41"/>
      <c r="L142" s="41" t="s">
        <v>63</v>
      </c>
      <c r="M142" s="41"/>
      <c r="N142" s="41"/>
      <c r="O142" s="41"/>
      <c r="P142" s="41"/>
      <c r="Q142" s="41"/>
    </row>
    <row r="143" spans="1:17" ht="16.5" hidden="1" customHeight="1">
      <c r="A143" s="39">
        <v>53</v>
      </c>
      <c r="B143" s="40" t="s">
        <v>181</v>
      </c>
      <c r="C143" s="41"/>
      <c r="D143" s="41"/>
      <c r="E143" s="41"/>
      <c r="F143" s="42" t="s">
        <v>182</v>
      </c>
      <c r="G143" s="41"/>
      <c r="H143" s="41"/>
      <c r="I143" s="41"/>
      <c r="J143" s="41"/>
      <c r="K143" s="41"/>
      <c r="L143" s="42" t="s">
        <v>37</v>
      </c>
      <c r="M143" s="41"/>
      <c r="N143" s="41"/>
      <c r="O143" s="41"/>
      <c r="P143" s="41"/>
      <c r="Q143" s="41"/>
    </row>
    <row r="144" spans="1:17" ht="16.5" hidden="1" customHeight="1">
      <c r="A144" s="39">
        <v>54</v>
      </c>
      <c r="B144" s="40" t="s">
        <v>244</v>
      </c>
      <c r="C144" s="41"/>
      <c r="D144" s="41"/>
      <c r="E144" s="41"/>
      <c r="F144" s="42" t="s">
        <v>245</v>
      </c>
      <c r="G144" s="41"/>
      <c r="H144" s="41"/>
      <c r="I144" s="41"/>
      <c r="J144" s="41"/>
      <c r="K144" s="41"/>
      <c r="L144" s="42" t="s">
        <v>38</v>
      </c>
      <c r="M144" s="41"/>
      <c r="N144" s="41"/>
      <c r="O144" s="41"/>
      <c r="P144" s="41"/>
      <c r="Q144" s="41"/>
    </row>
    <row r="145" spans="1:17" ht="16.5" hidden="1" customHeight="1">
      <c r="A145" s="39">
        <v>55</v>
      </c>
      <c r="B145" s="43" t="s">
        <v>10</v>
      </c>
      <c r="C145" s="41"/>
      <c r="D145" s="41"/>
      <c r="E145" s="41"/>
      <c r="F145" s="42" t="s">
        <v>131</v>
      </c>
      <c r="G145" s="41"/>
      <c r="H145" s="41"/>
      <c r="I145" s="41"/>
      <c r="J145" s="41"/>
      <c r="K145" s="41"/>
      <c r="L145" s="41" t="s">
        <v>115</v>
      </c>
      <c r="M145" s="41"/>
      <c r="N145" s="41"/>
      <c r="O145" s="41"/>
      <c r="P145" s="41"/>
      <c r="Q145" s="41"/>
    </row>
    <row r="146" spans="1:17" ht="16.5" hidden="1" customHeight="1">
      <c r="A146" s="39">
        <v>56</v>
      </c>
      <c r="B146" s="43" t="s">
        <v>10</v>
      </c>
      <c r="C146" s="41"/>
      <c r="D146" s="41"/>
      <c r="E146" s="41"/>
      <c r="F146" s="41" t="s">
        <v>132</v>
      </c>
      <c r="G146" s="41"/>
      <c r="H146" s="41"/>
      <c r="I146" s="41"/>
      <c r="J146" s="41"/>
      <c r="K146" s="41"/>
      <c r="L146" s="41" t="s">
        <v>116</v>
      </c>
      <c r="M146" s="41"/>
      <c r="N146" s="41"/>
      <c r="O146" s="41"/>
      <c r="P146" s="41"/>
      <c r="Q146" s="41"/>
    </row>
    <row r="147" spans="1:17" ht="16.5" hidden="1" customHeight="1">
      <c r="A147" s="39">
        <v>57</v>
      </c>
      <c r="B147" s="43" t="s">
        <v>238</v>
      </c>
      <c r="C147" s="41"/>
      <c r="D147" s="41"/>
      <c r="E147" s="41"/>
      <c r="F147" s="42" t="s">
        <v>133</v>
      </c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1:17" ht="16.5" hidden="1" customHeight="1">
      <c r="A148" s="39">
        <v>58</v>
      </c>
      <c r="B148" s="43" t="s">
        <v>183</v>
      </c>
      <c r="C148" s="41"/>
      <c r="D148" s="41"/>
      <c r="E148" s="41"/>
      <c r="F148" s="42" t="s">
        <v>134</v>
      </c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1:17" ht="16.5" hidden="1" customHeight="1">
      <c r="A149" s="39">
        <v>59</v>
      </c>
      <c r="B149" s="43" t="s">
        <v>184</v>
      </c>
      <c r="C149" s="41"/>
      <c r="D149" s="41"/>
      <c r="E149" s="41"/>
      <c r="F149" s="42" t="s">
        <v>135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1:17" ht="16.5" hidden="1" customHeight="1">
      <c r="A150" s="39">
        <v>60</v>
      </c>
      <c r="B150" s="43" t="s">
        <v>185</v>
      </c>
      <c r="C150" s="41"/>
      <c r="D150" s="41"/>
      <c r="E150" s="43"/>
      <c r="F150" s="42" t="s">
        <v>136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1:17" ht="16.5" customHeight="1"/>
    <row r="152" spans="1:17" ht="16.5" customHeight="1"/>
    <row r="153" spans="1:17" ht="16.5" customHeight="1"/>
    <row r="154" spans="1:17" ht="16.5" customHeight="1"/>
    <row r="155" spans="1:17" ht="16.5" customHeight="1"/>
    <row r="156" spans="1:17" ht="16.5" customHeight="1"/>
    <row r="157" spans="1:17" ht="16.5" customHeight="1"/>
    <row r="158" spans="1:17" ht="16.5" customHeight="1"/>
    <row r="159" spans="1:17" ht="16.5" customHeight="1"/>
    <row r="160" spans="1:17" ht="16.5" customHeight="1"/>
    <row r="161" ht="20.25" customHeight="1"/>
    <row r="162" ht="20.25" customHeight="1"/>
  </sheetData>
  <mergeCells count="225">
    <mergeCell ref="P80:Q80"/>
    <mergeCell ref="B80:G80"/>
    <mergeCell ref="H80:I80"/>
    <mergeCell ref="J80:O80"/>
    <mergeCell ref="P74:Q74"/>
    <mergeCell ref="K75:N75"/>
    <mergeCell ref="H77:I77"/>
    <mergeCell ref="P75:Q75"/>
    <mergeCell ref="L79:O79"/>
    <mergeCell ref="P79:Q79"/>
    <mergeCell ref="P73:Q73"/>
    <mergeCell ref="H73:I73"/>
    <mergeCell ref="K73:N73"/>
    <mergeCell ref="J76:O76"/>
    <mergeCell ref="C77:D79"/>
    <mergeCell ref="P76:Q76"/>
    <mergeCell ref="P78:Q78"/>
    <mergeCell ref="P77:Q77"/>
    <mergeCell ref="J77:O77"/>
    <mergeCell ref="J73:J75"/>
    <mergeCell ref="H78:I78"/>
    <mergeCell ref="J78:K79"/>
    <mergeCell ref="H79:I79"/>
    <mergeCell ref="K74:N74"/>
    <mergeCell ref="L78:O78"/>
    <mergeCell ref="B67:I67"/>
    <mergeCell ref="N65:R65"/>
    <mergeCell ref="A64:B64"/>
    <mergeCell ref="B74:B79"/>
    <mergeCell ref="E78:G78"/>
    <mergeCell ref="E79:G79"/>
    <mergeCell ref="P70:Q70"/>
    <mergeCell ref="P68:Q68"/>
    <mergeCell ref="B71:C71"/>
    <mergeCell ref="D71:G71"/>
    <mergeCell ref="H71:I71"/>
    <mergeCell ref="J70:J72"/>
    <mergeCell ref="K71:N71"/>
    <mergeCell ref="P71:Q71"/>
    <mergeCell ref="E77:G77"/>
    <mergeCell ref="C74:D76"/>
    <mergeCell ref="E74:G74"/>
    <mergeCell ref="H74:I74"/>
    <mergeCell ref="E75:G75"/>
    <mergeCell ref="H75:I75"/>
    <mergeCell ref="E76:G76"/>
    <mergeCell ref="B73:C73"/>
    <mergeCell ref="D73:E73"/>
    <mergeCell ref="H76:I76"/>
    <mergeCell ref="A59:B61"/>
    <mergeCell ref="P72:Q72"/>
    <mergeCell ref="K70:N70"/>
    <mergeCell ref="B69:G70"/>
    <mergeCell ref="H69:I70"/>
    <mergeCell ref="J69:K69"/>
    <mergeCell ref="B72:C72"/>
    <mergeCell ref="D72:E72"/>
    <mergeCell ref="H72:I72"/>
    <mergeCell ref="C59:D59"/>
    <mergeCell ref="E59:R59"/>
    <mergeCell ref="C60:D60"/>
    <mergeCell ref="E60:K60"/>
    <mergeCell ref="B68:G68"/>
    <mergeCell ref="H68:I68"/>
    <mergeCell ref="J68:O68"/>
    <mergeCell ref="L65:M65"/>
    <mergeCell ref="J67:Q67"/>
    <mergeCell ref="A65:B65"/>
    <mergeCell ref="K72:N72"/>
    <mergeCell ref="L69:O69"/>
    <mergeCell ref="P69:Q69"/>
    <mergeCell ref="A63:B63"/>
    <mergeCell ref="E63:R63"/>
    <mergeCell ref="L48:N48"/>
    <mergeCell ref="O48:R48"/>
    <mergeCell ref="L52:N52"/>
    <mergeCell ref="O52:R52"/>
    <mergeCell ref="E48:K48"/>
    <mergeCell ref="A39:B41"/>
    <mergeCell ref="C39:D39"/>
    <mergeCell ref="E39:R39"/>
    <mergeCell ref="C40:D40"/>
    <mergeCell ref="E45:R45"/>
    <mergeCell ref="L44:N44"/>
    <mergeCell ref="A47:B49"/>
    <mergeCell ref="C47:D47"/>
    <mergeCell ref="E47:R47"/>
    <mergeCell ref="A51:B53"/>
    <mergeCell ref="C52:D52"/>
    <mergeCell ref="E52:K52"/>
    <mergeCell ref="C53:D53"/>
    <mergeCell ref="E53:R53"/>
    <mergeCell ref="C51:D51"/>
    <mergeCell ref="E51:R51"/>
    <mergeCell ref="O32:R32"/>
    <mergeCell ref="L56:N56"/>
    <mergeCell ref="A55:B57"/>
    <mergeCell ref="C33:D33"/>
    <mergeCell ref="C64:R64"/>
    <mergeCell ref="C41:D41"/>
    <mergeCell ref="E41:R41"/>
    <mergeCell ref="L40:N40"/>
    <mergeCell ref="O40:R40"/>
    <mergeCell ref="O44:R44"/>
    <mergeCell ref="C63:D63"/>
    <mergeCell ref="A31:B33"/>
    <mergeCell ref="A35:B37"/>
    <mergeCell ref="C35:D35"/>
    <mergeCell ref="A43:B45"/>
    <mergeCell ref="C43:D43"/>
    <mergeCell ref="E43:R43"/>
    <mergeCell ref="C44:D44"/>
    <mergeCell ref="E44:K44"/>
    <mergeCell ref="C45:D45"/>
    <mergeCell ref="E37:R37"/>
    <mergeCell ref="L36:N36"/>
    <mergeCell ref="C49:D49"/>
    <mergeCell ref="E49:R49"/>
    <mergeCell ref="C65:K65"/>
    <mergeCell ref="C61:D61"/>
    <mergeCell ref="E61:R61"/>
    <mergeCell ref="L60:N60"/>
    <mergeCell ref="O60:R60"/>
    <mergeCell ref="C27:D27"/>
    <mergeCell ref="E27:R27"/>
    <mergeCell ref="C28:D28"/>
    <mergeCell ref="E28:K28"/>
    <mergeCell ref="O56:R56"/>
    <mergeCell ref="E40:K40"/>
    <mergeCell ref="C48:D48"/>
    <mergeCell ref="C55:D55"/>
    <mergeCell ref="E55:R55"/>
    <mergeCell ref="C56:D56"/>
    <mergeCell ref="E56:K56"/>
    <mergeCell ref="C32:D32"/>
    <mergeCell ref="C36:D36"/>
    <mergeCell ref="C37:D37"/>
    <mergeCell ref="C57:D57"/>
    <mergeCell ref="E57:R57"/>
    <mergeCell ref="C31:D31"/>
    <mergeCell ref="E31:R31"/>
    <mergeCell ref="E33:R33"/>
    <mergeCell ref="C29:D29"/>
    <mergeCell ref="E29:R29"/>
    <mergeCell ref="O28:R28"/>
    <mergeCell ref="L28:N28"/>
    <mergeCell ref="L24:N24"/>
    <mergeCell ref="A27:B29"/>
    <mergeCell ref="C25:D25"/>
    <mergeCell ref="A20:B21"/>
    <mergeCell ref="C20:D20"/>
    <mergeCell ref="C21:D21"/>
    <mergeCell ref="A23:B25"/>
    <mergeCell ref="E35:R35"/>
    <mergeCell ref="E36:K36"/>
    <mergeCell ref="E32:K32"/>
    <mergeCell ref="O20:R20"/>
    <mergeCell ref="O36:R36"/>
    <mergeCell ref="L32:N32"/>
    <mergeCell ref="M14:N14"/>
    <mergeCell ref="K14:L14"/>
    <mergeCell ref="K15:L15"/>
    <mergeCell ref="M16:N16"/>
    <mergeCell ref="M15:N15"/>
    <mergeCell ref="O15:P15"/>
    <mergeCell ref="E24:K24"/>
    <mergeCell ref="E23:R23"/>
    <mergeCell ref="F17:M17"/>
    <mergeCell ref="Q17:R17"/>
    <mergeCell ref="O17:P17"/>
    <mergeCell ref="D17:E17"/>
    <mergeCell ref="O14:P14"/>
    <mergeCell ref="Q14:R14"/>
    <mergeCell ref="O16:R16"/>
    <mergeCell ref="Q15:R15"/>
    <mergeCell ref="C23:D23"/>
    <mergeCell ref="E25:R25"/>
    <mergeCell ref="K7:M7"/>
    <mergeCell ref="N7:R7"/>
    <mergeCell ref="N8:R8"/>
    <mergeCell ref="C13:R13"/>
    <mergeCell ref="M12:R12"/>
    <mergeCell ref="P10:R11"/>
    <mergeCell ref="M10:O11"/>
    <mergeCell ref="A10:D11"/>
    <mergeCell ref="O24:R24"/>
    <mergeCell ref="E21:R21"/>
    <mergeCell ref="E20:K20"/>
    <mergeCell ref="A19:C19"/>
    <mergeCell ref="C24:D24"/>
    <mergeCell ref="L20:N20"/>
    <mergeCell ref="A17:C17"/>
    <mergeCell ref="D7:J7"/>
    <mergeCell ref="C6:F6"/>
    <mergeCell ref="D3:J3"/>
    <mergeCell ref="A3:C3"/>
    <mergeCell ref="A4:R4"/>
    <mergeCell ref="A16:B16"/>
    <mergeCell ref="D15:J15"/>
    <mergeCell ref="C16:L16"/>
    <mergeCell ref="A14:B15"/>
    <mergeCell ref="D14:J14"/>
    <mergeCell ref="H12:L12"/>
    <mergeCell ref="E12:G12"/>
    <mergeCell ref="A8:C8"/>
    <mergeCell ref="F10:I11"/>
    <mergeCell ref="J10:K11"/>
    <mergeCell ref="D8:J8"/>
    <mergeCell ref="A5:D5"/>
    <mergeCell ref="A6:B6"/>
    <mergeCell ref="A7:C7"/>
    <mergeCell ref="J6:R6"/>
    <mergeCell ref="G6:I6"/>
    <mergeCell ref="K8:M8"/>
    <mergeCell ref="A12:D12"/>
    <mergeCell ref="A13:B13"/>
    <mergeCell ref="Q1:R1"/>
    <mergeCell ref="A2:C2"/>
    <mergeCell ref="D2:J2"/>
    <mergeCell ref="A1:P1"/>
    <mergeCell ref="K2:M2"/>
    <mergeCell ref="N2:O2"/>
    <mergeCell ref="P2:R2"/>
    <mergeCell ref="K3:M3"/>
    <mergeCell ref="O3:R3"/>
  </mergeCells>
  <phoneticPr fontId="2"/>
  <conditionalFormatting sqref="D17">
    <cfRule type="cellIs" dxfId="11" priority="1" stopIfTrue="1" operator="greaterThanOrEqual">
      <formula>100</formula>
    </cfRule>
  </conditionalFormatting>
  <conditionalFormatting sqref="P2">
    <cfRule type="cellIs" dxfId="10" priority="3" stopIfTrue="1" operator="equal">
      <formula>"事業部"</formula>
    </cfRule>
    <cfRule type="cellIs" dxfId="9" priority="4" stopIfTrue="1" operator="equal">
      <formula>"学術部"</formula>
    </cfRule>
  </conditionalFormatting>
  <conditionalFormatting sqref="O16:R16">
    <cfRule type="cellIs" dxfId="8" priority="5" stopIfTrue="1" operator="notEqual">
      <formula>"京都府"</formula>
    </cfRule>
  </conditionalFormatting>
  <dataValidations xWindow="286" yWindow="165" count="9">
    <dataValidation type="list" allowBlank="1" showInputMessage="1" showErrorMessage="1" sqref="K2:M2">
      <formula1>"学発番号,事業番号"</formula1>
    </dataValidation>
    <dataValidation type="list" allowBlank="1" showInputMessage="1" showErrorMessage="1" sqref="E12">
      <formula1>"講演会,研修会,実技講習会,総会,その他"</formula1>
    </dataValidation>
    <dataValidation type="list" allowBlank="1" showErrorMessage="1" prompt="ドロップダウンリストから下記を選択_x000a_・協賛_x000a_・共催_x000a_・後援" sqref="C63:D63">
      <formula1>"協賛,共催,後援"</formula1>
    </dataValidation>
    <dataValidation type="whole" operator="lessThan" allowBlank="1" showInputMessage="1" showErrorMessage="1" error="_x000a_" sqref="D17">
      <formula1>100</formula1>
    </dataValidation>
    <dataValidation type="list" allowBlank="1" showInputMessage="1" showErrorMessage="1" sqref="T17 Q17">
      <formula1>$Q$131:$Q$134</formula1>
    </dataValidation>
    <dataValidation type="list" showErrorMessage="1" error="要　不要　どちらかを必ず入力してください" sqref="J10">
      <formula1>"要,不要"</formula1>
    </dataValidation>
    <dataValidation type="list" errorStyle="warning" showInputMessage="1" showErrorMessage="1" error="必須入力です" sqref="M12">
      <formula1>$F$131:$F$150</formula1>
    </dataValidation>
    <dataValidation type="list" allowBlank="1" showInputMessage="1" showErrorMessage="1" sqref="P10">
      <formula1>"申請しない,申請する"</formula1>
    </dataValidation>
    <dataValidation type="list" allowBlank="1" showInputMessage="1" showErrorMessage="1" sqref="J6:R6">
      <formula1>$L$131:$L$146</formula1>
    </dataValidation>
  </dataValidations>
  <printOptions horizontalCentered="1" verticalCentered="1"/>
  <pageMargins left="0.39370078740157483" right="0.39370078740157483" top="0.27559055118110237" bottom="0.62992125984251968" header="0" footer="0"/>
  <pageSetup paperSize="9" orientation="portrait" horizontalDpi="360" verticalDpi="36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162"/>
  <sheetViews>
    <sheetView showZeros="0" workbookViewId="0">
      <selection activeCell="A3" sqref="A3:C3"/>
    </sheetView>
  </sheetViews>
  <sheetFormatPr defaultColWidth="8.875" defaultRowHeight="13.5"/>
  <cols>
    <col min="1" max="18" width="5.25" style="5" customWidth="1"/>
    <col min="19" max="19" width="6.125" style="5" customWidth="1"/>
    <col min="20" max="22" width="4.75" style="5" customWidth="1"/>
    <col min="23" max="16384" width="8.875" style="5"/>
  </cols>
  <sheetData>
    <row r="1" spans="1:18" ht="12.75" customHeight="1" thickBo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3" t="s">
        <v>301</v>
      </c>
      <c r="R1" s="193"/>
    </row>
    <row r="2" spans="1:18" ht="18.2" customHeight="1">
      <c r="A2" s="194" t="s">
        <v>1</v>
      </c>
      <c r="B2" s="195"/>
      <c r="C2" s="195"/>
      <c r="D2" s="194" t="s">
        <v>146</v>
      </c>
      <c r="E2" s="195"/>
      <c r="F2" s="195"/>
      <c r="G2" s="195"/>
      <c r="H2" s="195"/>
      <c r="I2" s="195"/>
      <c r="J2" s="196"/>
      <c r="K2" s="198" t="s">
        <v>39</v>
      </c>
      <c r="L2" s="199"/>
      <c r="M2" s="199"/>
      <c r="N2" s="200" t="s">
        <v>23</v>
      </c>
      <c r="O2" s="200"/>
      <c r="P2" s="201" t="str">
        <f>IF(K2="","",IF(K2="学発番号","学術部","事業部"))</f>
        <v>学術部</v>
      </c>
      <c r="Q2" s="202"/>
      <c r="R2" s="203"/>
    </row>
    <row r="3" spans="1:18" ht="24" customHeight="1" thickBot="1">
      <c r="A3" s="249"/>
      <c r="B3" s="250"/>
      <c r="C3" s="250"/>
      <c r="D3" s="246"/>
      <c r="E3" s="247"/>
      <c r="F3" s="247"/>
      <c r="G3" s="247"/>
      <c r="H3" s="247"/>
      <c r="I3" s="247"/>
      <c r="J3" s="248"/>
      <c r="K3" s="233"/>
      <c r="L3" s="205"/>
      <c r="M3" s="205"/>
      <c r="N3" s="32" t="s">
        <v>22</v>
      </c>
      <c r="O3" s="205"/>
      <c r="P3" s="205"/>
      <c r="Q3" s="205"/>
      <c r="R3" s="234"/>
    </row>
    <row r="4" spans="1:18" ht="37.35" customHeight="1" thickBot="1">
      <c r="A4" s="251" t="s">
        <v>147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18" s="6" customFormat="1" ht="17.25" customHeight="1" thickBot="1">
      <c r="A5" s="271" t="s">
        <v>72</v>
      </c>
      <c r="B5" s="272"/>
      <c r="C5" s="272"/>
      <c r="D5" s="273"/>
    </row>
    <row r="6" spans="1:18" s="6" customFormat="1" ht="17.25" customHeight="1">
      <c r="A6" s="218" t="s">
        <v>25</v>
      </c>
      <c r="B6" s="219"/>
      <c r="C6" s="278"/>
      <c r="D6" s="279"/>
      <c r="E6" s="279"/>
      <c r="F6" s="280"/>
      <c r="G6" s="268" t="s">
        <v>64</v>
      </c>
      <c r="H6" s="268"/>
      <c r="I6" s="269"/>
      <c r="J6" s="212"/>
      <c r="K6" s="213"/>
      <c r="L6" s="213"/>
      <c r="M6" s="213"/>
      <c r="N6" s="213"/>
      <c r="O6" s="213"/>
      <c r="P6" s="213"/>
      <c r="Q6" s="213"/>
      <c r="R6" s="214"/>
    </row>
    <row r="7" spans="1:18" s="6" customFormat="1" ht="17.25" customHeight="1">
      <c r="A7" s="207" t="s">
        <v>26</v>
      </c>
      <c r="B7" s="208"/>
      <c r="C7" s="208"/>
      <c r="D7" s="86"/>
      <c r="E7" s="86"/>
      <c r="F7" s="86"/>
      <c r="G7" s="86"/>
      <c r="H7" s="86"/>
      <c r="I7" s="86"/>
      <c r="J7" s="86"/>
      <c r="K7" s="209" t="s">
        <v>67</v>
      </c>
      <c r="L7" s="210"/>
      <c r="M7" s="211"/>
      <c r="N7" s="86"/>
      <c r="O7" s="86"/>
      <c r="P7" s="86"/>
      <c r="Q7" s="86"/>
      <c r="R7" s="217"/>
    </row>
    <row r="8" spans="1:18" s="6" customFormat="1" ht="17.25" customHeight="1" thickBot="1">
      <c r="A8" s="215" t="s">
        <v>140</v>
      </c>
      <c r="B8" s="216"/>
      <c r="C8" s="216"/>
      <c r="D8" s="204"/>
      <c r="E8" s="205"/>
      <c r="F8" s="205"/>
      <c r="G8" s="205"/>
      <c r="H8" s="205"/>
      <c r="I8" s="205"/>
      <c r="J8" s="206"/>
      <c r="K8" s="204" t="s">
        <v>288</v>
      </c>
      <c r="L8" s="205"/>
      <c r="M8" s="206"/>
      <c r="N8" s="204"/>
      <c r="O8" s="205"/>
      <c r="P8" s="205"/>
      <c r="Q8" s="205"/>
      <c r="R8" s="234"/>
    </row>
    <row r="9" spans="1:18" ht="10.7" customHeight="1" thickBot="1"/>
    <row r="10" spans="1:18" ht="18.75" customHeight="1">
      <c r="A10" s="252" t="s">
        <v>114</v>
      </c>
      <c r="B10" s="253"/>
      <c r="C10" s="253"/>
      <c r="D10" s="254"/>
      <c r="E10" s="9"/>
      <c r="F10" s="226" t="s">
        <v>138</v>
      </c>
      <c r="G10" s="227"/>
      <c r="H10" s="227"/>
      <c r="I10" s="227"/>
      <c r="J10" s="258"/>
      <c r="K10" s="259"/>
      <c r="M10" s="266" t="s">
        <v>151</v>
      </c>
      <c r="N10" s="267"/>
      <c r="O10" s="267"/>
      <c r="P10" s="262"/>
      <c r="Q10" s="262"/>
      <c r="R10" s="263"/>
    </row>
    <row r="11" spans="1:18" ht="18.75" customHeight="1" thickBot="1">
      <c r="A11" s="255"/>
      <c r="B11" s="256"/>
      <c r="C11" s="256"/>
      <c r="D11" s="257"/>
      <c r="E11" s="9"/>
      <c r="F11" s="228"/>
      <c r="G11" s="229"/>
      <c r="H11" s="229"/>
      <c r="I11" s="229"/>
      <c r="J11" s="260"/>
      <c r="K11" s="261"/>
      <c r="L11" s="11"/>
      <c r="M11" s="44"/>
      <c r="N11" s="45"/>
      <c r="O11" s="45"/>
      <c r="P11" s="264"/>
      <c r="Q11" s="264"/>
      <c r="R11" s="265"/>
    </row>
    <row r="12" spans="1:18" ht="18.75" customHeight="1">
      <c r="A12" s="223" t="s">
        <v>139</v>
      </c>
      <c r="B12" s="224"/>
      <c r="C12" s="224"/>
      <c r="D12" s="225"/>
      <c r="E12" s="232"/>
      <c r="F12" s="213"/>
      <c r="G12" s="213"/>
      <c r="H12" s="230" t="s">
        <v>137</v>
      </c>
      <c r="I12" s="231"/>
      <c r="J12" s="231"/>
      <c r="K12" s="231"/>
      <c r="L12" s="231"/>
      <c r="M12" s="232"/>
      <c r="N12" s="213"/>
      <c r="O12" s="213"/>
      <c r="P12" s="213"/>
      <c r="Q12" s="213"/>
      <c r="R12" s="214"/>
    </row>
    <row r="13" spans="1:18" ht="28.5" customHeight="1">
      <c r="A13" s="240" t="s">
        <v>11</v>
      </c>
      <c r="B13" s="241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1"/>
      <c r="N13" s="221"/>
      <c r="O13" s="221"/>
      <c r="P13" s="221"/>
      <c r="Q13" s="221"/>
      <c r="R13" s="222"/>
    </row>
    <row r="14" spans="1:18" ht="18.2" customHeight="1">
      <c r="A14" s="50" t="s">
        <v>74</v>
      </c>
      <c r="B14" s="51"/>
      <c r="C14" s="25" t="s">
        <v>75</v>
      </c>
      <c r="D14" s="75"/>
      <c r="E14" s="76"/>
      <c r="F14" s="76"/>
      <c r="G14" s="76"/>
      <c r="H14" s="76"/>
      <c r="I14" s="76"/>
      <c r="J14" s="77"/>
      <c r="K14" s="208" t="s">
        <v>27</v>
      </c>
      <c r="L14" s="208"/>
      <c r="M14" s="121"/>
      <c r="N14" s="121"/>
      <c r="O14" s="208" t="s">
        <v>76</v>
      </c>
      <c r="P14" s="208"/>
      <c r="Q14" s="121"/>
      <c r="R14" s="122"/>
    </row>
    <row r="15" spans="1:18" ht="18.2" customHeight="1">
      <c r="A15" s="52"/>
      <c r="B15" s="53"/>
      <c r="C15" s="26" t="s">
        <v>77</v>
      </c>
      <c r="D15" s="46"/>
      <c r="E15" s="47"/>
      <c r="F15" s="47"/>
      <c r="G15" s="47"/>
      <c r="H15" s="47"/>
      <c r="I15" s="47"/>
      <c r="J15" s="48"/>
      <c r="K15" s="62" t="s">
        <v>27</v>
      </c>
      <c r="L15" s="62"/>
      <c r="M15" s="121"/>
      <c r="N15" s="121"/>
      <c r="O15" s="62" t="s">
        <v>76</v>
      </c>
      <c r="P15" s="62"/>
      <c r="Q15" s="121"/>
      <c r="R15" s="122"/>
    </row>
    <row r="16" spans="1:18" ht="18.2" customHeight="1">
      <c r="A16" s="44" t="s">
        <v>78</v>
      </c>
      <c r="B16" s="45"/>
      <c r="C16" s="78"/>
      <c r="D16" s="49"/>
      <c r="E16" s="49"/>
      <c r="F16" s="49"/>
      <c r="G16" s="49"/>
      <c r="H16" s="49"/>
      <c r="I16" s="49"/>
      <c r="J16" s="49"/>
      <c r="K16" s="49"/>
      <c r="L16" s="79"/>
      <c r="M16" s="49" t="s">
        <v>292</v>
      </c>
      <c r="N16" s="49"/>
      <c r="O16" s="87" t="s">
        <v>293</v>
      </c>
      <c r="P16" s="88"/>
      <c r="Q16" s="88"/>
      <c r="R16" s="89"/>
    </row>
    <row r="17" spans="1:20" ht="18.2" customHeight="1" thickBot="1">
      <c r="A17" s="242" t="s">
        <v>113</v>
      </c>
      <c r="B17" s="243"/>
      <c r="C17" s="243"/>
      <c r="D17" s="60"/>
      <c r="E17" s="60"/>
      <c r="F17" s="74" t="str">
        <f>IF(D17="","",VLOOKUP(D17,$A$131:$B$150,2,FALSE))</f>
        <v/>
      </c>
      <c r="G17" s="74"/>
      <c r="H17" s="74"/>
      <c r="I17" s="74"/>
      <c r="J17" s="74"/>
      <c r="K17" s="74"/>
      <c r="L17" s="74"/>
      <c r="M17" s="74"/>
      <c r="N17" s="23"/>
      <c r="O17" s="243" t="s">
        <v>73</v>
      </c>
      <c r="P17" s="243"/>
      <c r="Q17" s="244"/>
      <c r="R17" s="245"/>
      <c r="S17" s="11"/>
      <c r="T17" s="22"/>
    </row>
    <row r="18" spans="1:20" ht="10.7" customHeight="1"/>
    <row r="19" spans="1:20" ht="18.2" customHeight="1">
      <c r="A19" s="281" t="s">
        <v>12</v>
      </c>
      <c r="B19" s="282"/>
      <c r="C19" s="282"/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3"/>
      <c r="P19" s="3"/>
      <c r="Q19" s="3"/>
      <c r="R19" s="4"/>
    </row>
    <row r="20" spans="1:20" ht="18.2" customHeight="1">
      <c r="A20" s="53" t="s">
        <v>87</v>
      </c>
      <c r="B20" s="53"/>
      <c r="C20" s="53" t="s">
        <v>88</v>
      </c>
      <c r="D20" s="53"/>
      <c r="E20" s="61"/>
      <c r="F20" s="61"/>
      <c r="G20" s="61"/>
      <c r="H20" s="61"/>
      <c r="I20" s="61"/>
      <c r="J20" s="61"/>
      <c r="K20" s="61"/>
      <c r="L20" s="53" t="s">
        <v>152</v>
      </c>
      <c r="M20" s="53"/>
      <c r="N20" s="53"/>
      <c r="O20" s="86"/>
      <c r="P20" s="86"/>
      <c r="Q20" s="86"/>
      <c r="R20" s="86"/>
    </row>
    <row r="21" spans="1:20" ht="18.2" customHeight="1">
      <c r="A21" s="53"/>
      <c r="B21" s="53"/>
      <c r="C21" s="53" t="s">
        <v>85</v>
      </c>
      <c r="D21" s="5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20" ht="10.5" customHeight="1">
      <c r="A22" s="8"/>
      <c r="B22" s="9"/>
      <c r="C22" s="10"/>
      <c r="D22" s="11"/>
      <c r="E22" s="9"/>
      <c r="F22" s="9"/>
      <c r="G22" s="9"/>
      <c r="H22" s="9"/>
      <c r="I22" s="9"/>
      <c r="J22" s="9"/>
      <c r="K22" s="9"/>
      <c r="L22" s="9"/>
      <c r="M22" s="9"/>
      <c r="N22" s="12"/>
      <c r="O22" s="9"/>
      <c r="P22" s="9"/>
      <c r="Q22" s="9"/>
      <c r="R22" s="13"/>
    </row>
    <row r="23" spans="1:20" ht="18" customHeight="1">
      <c r="A23" s="54" t="s">
        <v>43</v>
      </c>
      <c r="B23" s="55"/>
      <c r="C23" s="90" t="s">
        <v>28</v>
      </c>
      <c r="D23" s="9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20" ht="18" customHeight="1">
      <c r="A24" s="56"/>
      <c r="B24" s="57"/>
      <c r="C24" s="53" t="s">
        <v>7</v>
      </c>
      <c r="D24" s="53"/>
      <c r="E24" s="61"/>
      <c r="F24" s="61"/>
      <c r="G24" s="61"/>
      <c r="H24" s="61"/>
      <c r="I24" s="61"/>
      <c r="J24" s="61"/>
      <c r="K24" s="61"/>
      <c r="L24" s="53" t="s">
        <v>152</v>
      </c>
      <c r="M24" s="53"/>
      <c r="N24" s="53"/>
      <c r="O24" s="86"/>
      <c r="P24" s="86"/>
      <c r="Q24" s="86"/>
      <c r="R24" s="86"/>
    </row>
    <row r="25" spans="1:20" ht="18" customHeight="1">
      <c r="A25" s="58"/>
      <c r="B25" s="59"/>
      <c r="C25" s="53" t="s">
        <v>29</v>
      </c>
      <c r="D25" s="5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20" ht="10.5" customHeight="1">
      <c r="A26" s="8"/>
      <c r="B26" s="14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12"/>
      <c r="O26" s="9"/>
      <c r="P26" s="9"/>
      <c r="Q26" s="9"/>
      <c r="R26" s="13"/>
    </row>
    <row r="27" spans="1:20" ht="18" customHeight="1">
      <c r="A27" s="54" t="s">
        <v>44</v>
      </c>
      <c r="B27" s="55"/>
      <c r="C27" s="90" t="s">
        <v>28</v>
      </c>
      <c r="D27" s="9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20" ht="18" customHeight="1">
      <c r="A28" s="56"/>
      <c r="B28" s="57"/>
      <c r="C28" s="53" t="s">
        <v>7</v>
      </c>
      <c r="D28" s="53"/>
      <c r="E28" s="61"/>
      <c r="F28" s="61"/>
      <c r="G28" s="61"/>
      <c r="H28" s="61"/>
      <c r="I28" s="61"/>
      <c r="J28" s="61"/>
      <c r="K28" s="61"/>
      <c r="L28" s="53" t="s">
        <v>152</v>
      </c>
      <c r="M28" s="53"/>
      <c r="N28" s="53"/>
      <c r="O28" s="86"/>
      <c r="P28" s="86"/>
      <c r="Q28" s="86"/>
      <c r="R28" s="86"/>
    </row>
    <row r="29" spans="1:20" ht="18" customHeight="1">
      <c r="A29" s="58"/>
      <c r="B29" s="59"/>
      <c r="C29" s="53" t="s">
        <v>29</v>
      </c>
      <c r="D29" s="5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20" ht="10.5" customHeight="1"/>
    <row r="31" spans="1:20" ht="18" customHeight="1">
      <c r="A31" s="54" t="s">
        <v>45</v>
      </c>
      <c r="B31" s="55"/>
      <c r="C31" s="90" t="s">
        <v>28</v>
      </c>
      <c r="D31" s="9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20" ht="18" customHeight="1">
      <c r="A32" s="56"/>
      <c r="B32" s="57"/>
      <c r="C32" s="53" t="s">
        <v>7</v>
      </c>
      <c r="D32" s="53"/>
      <c r="E32" s="61"/>
      <c r="F32" s="61"/>
      <c r="G32" s="61"/>
      <c r="H32" s="61"/>
      <c r="I32" s="61"/>
      <c r="J32" s="61"/>
      <c r="K32" s="61"/>
      <c r="L32" s="53" t="s">
        <v>152</v>
      </c>
      <c r="M32" s="53"/>
      <c r="N32" s="53"/>
      <c r="O32" s="86"/>
      <c r="P32" s="86"/>
      <c r="Q32" s="86"/>
      <c r="R32" s="86"/>
    </row>
    <row r="33" spans="1:18" ht="18" customHeight="1">
      <c r="A33" s="58"/>
      <c r="B33" s="59"/>
      <c r="C33" s="53" t="s">
        <v>29</v>
      </c>
      <c r="D33" s="5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0.5" customHeight="1"/>
    <row r="35" spans="1:18" ht="18" customHeight="1">
      <c r="A35" s="54" t="s">
        <v>46</v>
      </c>
      <c r="B35" s="55"/>
      <c r="C35" s="90" t="s">
        <v>28</v>
      </c>
      <c r="D35" s="9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ht="18" customHeight="1">
      <c r="A36" s="56"/>
      <c r="B36" s="57"/>
      <c r="C36" s="53" t="s">
        <v>7</v>
      </c>
      <c r="D36" s="53"/>
      <c r="E36" s="61"/>
      <c r="F36" s="61"/>
      <c r="G36" s="61"/>
      <c r="H36" s="61"/>
      <c r="I36" s="61"/>
      <c r="J36" s="61"/>
      <c r="K36" s="61"/>
      <c r="L36" s="53" t="s">
        <v>152</v>
      </c>
      <c r="M36" s="53"/>
      <c r="N36" s="53"/>
      <c r="O36" s="86"/>
      <c r="P36" s="86"/>
      <c r="Q36" s="86"/>
      <c r="R36" s="86"/>
    </row>
    <row r="37" spans="1:18" ht="18" customHeight="1">
      <c r="A37" s="58"/>
      <c r="B37" s="59"/>
      <c r="C37" s="53" t="s">
        <v>29</v>
      </c>
      <c r="D37" s="5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10.5" customHeight="1"/>
    <row r="39" spans="1:18" ht="18" customHeight="1">
      <c r="A39" s="54" t="s">
        <v>47</v>
      </c>
      <c r="B39" s="55"/>
      <c r="C39" s="90" t="s">
        <v>28</v>
      </c>
      <c r="D39" s="9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ht="18" customHeight="1">
      <c r="A40" s="56"/>
      <c r="B40" s="57"/>
      <c r="C40" s="53" t="s">
        <v>7</v>
      </c>
      <c r="D40" s="53"/>
      <c r="E40" s="61"/>
      <c r="F40" s="61"/>
      <c r="G40" s="61"/>
      <c r="H40" s="61"/>
      <c r="I40" s="61"/>
      <c r="J40" s="61"/>
      <c r="K40" s="61"/>
      <c r="L40" s="53" t="s">
        <v>152</v>
      </c>
      <c r="M40" s="53"/>
      <c r="N40" s="53"/>
      <c r="O40" s="86"/>
      <c r="P40" s="86"/>
      <c r="Q40" s="86"/>
      <c r="R40" s="86"/>
    </row>
    <row r="41" spans="1:18" ht="18" customHeight="1">
      <c r="A41" s="58"/>
      <c r="B41" s="59"/>
      <c r="C41" s="53" t="s">
        <v>29</v>
      </c>
      <c r="D41" s="5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0.5" customHeight="1"/>
    <row r="43" spans="1:18" ht="18" customHeight="1">
      <c r="A43" s="54" t="s">
        <v>48</v>
      </c>
      <c r="B43" s="55"/>
      <c r="C43" s="90" t="s">
        <v>28</v>
      </c>
      <c r="D43" s="9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ht="18" customHeight="1">
      <c r="A44" s="56"/>
      <c r="B44" s="57"/>
      <c r="C44" s="53" t="s">
        <v>7</v>
      </c>
      <c r="D44" s="53"/>
      <c r="E44" s="61"/>
      <c r="F44" s="61"/>
      <c r="G44" s="61"/>
      <c r="H44" s="61"/>
      <c r="I44" s="61"/>
      <c r="J44" s="61"/>
      <c r="K44" s="61"/>
      <c r="L44" s="53" t="s">
        <v>152</v>
      </c>
      <c r="M44" s="53"/>
      <c r="N44" s="53"/>
      <c r="O44" s="86"/>
      <c r="P44" s="86"/>
      <c r="Q44" s="86"/>
      <c r="R44" s="86"/>
    </row>
    <row r="45" spans="1:18" ht="18" customHeight="1">
      <c r="A45" s="58"/>
      <c r="B45" s="59"/>
      <c r="C45" s="53" t="s">
        <v>29</v>
      </c>
      <c r="D45" s="5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18" ht="10.5" customHeight="1">
      <c r="A46" s="8"/>
      <c r="B46" s="14"/>
      <c r="C46" s="10"/>
      <c r="D46" s="10"/>
      <c r="E46" s="9"/>
      <c r="F46" s="9"/>
      <c r="G46" s="9"/>
      <c r="H46" s="9"/>
      <c r="I46" s="9"/>
      <c r="J46" s="9"/>
      <c r="K46" s="9"/>
      <c r="L46" s="9"/>
      <c r="M46" s="9"/>
      <c r="N46" s="12"/>
      <c r="O46" s="9"/>
      <c r="P46" s="9"/>
      <c r="Q46" s="9"/>
      <c r="R46" s="13"/>
    </row>
    <row r="47" spans="1:18" ht="18" customHeight="1">
      <c r="A47" s="54" t="s">
        <v>49</v>
      </c>
      <c r="B47" s="55"/>
      <c r="C47" s="90" t="s">
        <v>28</v>
      </c>
      <c r="D47" s="9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18" ht="18" customHeight="1">
      <c r="A48" s="56"/>
      <c r="B48" s="57"/>
      <c r="C48" s="53" t="s">
        <v>7</v>
      </c>
      <c r="D48" s="53"/>
      <c r="E48" s="61"/>
      <c r="F48" s="61"/>
      <c r="G48" s="61"/>
      <c r="H48" s="61"/>
      <c r="I48" s="61"/>
      <c r="J48" s="61"/>
      <c r="K48" s="61"/>
      <c r="L48" s="53" t="s">
        <v>152</v>
      </c>
      <c r="M48" s="53"/>
      <c r="N48" s="53"/>
      <c r="O48" s="86"/>
      <c r="P48" s="86"/>
      <c r="Q48" s="86"/>
      <c r="R48" s="86"/>
    </row>
    <row r="49" spans="1:18" ht="18" customHeight="1">
      <c r="A49" s="58"/>
      <c r="B49" s="59"/>
      <c r="C49" s="53" t="s">
        <v>29</v>
      </c>
      <c r="D49" s="5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18" ht="10.5" customHeight="1"/>
    <row r="51" spans="1:18" ht="18" customHeight="1">
      <c r="A51" s="54" t="s">
        <v>50</v>
      </c>
      <c r="B51" s="55"/>
      <c r="C51" s="90" t="s">
        <v>28</v>
      </c>
      <c r="D51" s="9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8" ht="18" customHeight="1">
      <c r="A52" s="56"/>
      <c r="B52" s="57"/>
      <c r="C52" s="53" t="s">
        <v>7</v>
      </c>
      <c r="D52" s="53"/>
      <c r="E52" s="61"/>
      <c r="F52" s="61"/>
      <c r="G52" s="61"/>
      <c r="H52" s="61"/>
      <c r="I52" s="61"/>
      <c r="J52" s="61"/>
      <c r="K52" s="61"/>
      <c r="L52" s="53" t="s">
        <v>152</v>
      </c>
      <c r="M52" s="53"/>
      <c r="N52" s="53"/>
      <c r="O52" s="86"/>
      <c r="P52" s="86"/>
      <c r="Q52" s="86"/>
      <c r="R52" s="86"/>
    </row>
    <row r="53" spans="1:18" ht="18" customHeight="1">
      <c r="A53" s="58"/>
      <c r="B53" s="59"/>
      <c r="C53" s="53" t="s">
        <v>29</v>
      </c>
      <c r="D53" s="5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1:18" ht="10.5" customHeight="1"/>
    <row r="55" spans="1:18" ht="18" customHeight="1">
      <c r="A55" s="54" t="s">
        <v>51</v>
      </c>
      <c r="B55" s="55"/>
      <c r="C55" s="90" t="s">
        <v>28</v>
      </c>
      <c r="D55" s="9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ht="18" customHeight="1">
      <c r="A56" s="56"/>
      <c r="B56" s="57"/>
      <c r="C56" s="53" t="s">
        <v>7</v>
      </c>
      <c r="D56" s="53"/>
      <c r="E56" s="61"/>
      <c r="F56" s="61"/>
      <c r="G56" s="61"/>
      <c r="H56" s="61"/>
      <c r="I56" s="61"/>
      <c r="J56" s="61"/>
      <c r="K56" s="61"/>
      <c r="L56" s="53" t="s">
        <v>152</v>
      </c>
      <c r="M56" s="53"/>
      <c r="N56" s="53"/>
      <c r="O56" s="86"/>
      <c r="P56" s="86"/>
      <c r="Q56" s="86"/>
      <c r="R56" s="86"/>
    </row>
    <row r="57" spans="1:18" ht="18" customHeight="1">
      <c r="A57" s="58"/>
      <c r="B57" s="59"/>
      <c r="C57" s="53" t="s">
        <v>29</v>
      </c>
      <c r="D57" s="5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10.5" customHeight="1"/>
    <row r="59" spans="1:18" ht="18" customHeight="1">
      <c r="A59" s="54" t="s">
        <v>52</v>
      </c>
      <c r="B59" s="55"/>
      <c r="C59" s="90" t="s">
        <v>28</v>
      </c>
      <c r="D59" s="9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1:18" ht="18" customHeight="1">
      <c r="A60" s="56"/>
      <c r="B60" s="57"/>
      <c r="C60" s="53" t="s">
        <v>7</v>
      </c>
      <c r="D60" s="53"/>
      <c r="E60" s="61"/>
      <c r="F60" s="61"/>
      <c r="G60" s="61"/>
      <c r="H60" s="61"/>
      <c r="I60" s="61"/>
      <c r="J60" s="61"/>
      <c r="K60" s="61"/>
      <c r="L60" s="53" t="s">
        <v>152</v>
      </c>
      <c r="M60" s="53"/>
      <c r="N60" s="53"/>
      <c r="O60" s="86"/>
      <c r="P60" s="86"/>
      <c r="Q60" s="86"/>
      <c r="R60" s="86"/>
    </row>
    <row r="61" spans="1:18" ht="18" customHeight="1">
      <c r="A61" s="58"/>
      <c r="B61" s="59"/>
      <c r="C61" s="53" t="s">
        <v>29</v>
      </c>
      <c r="D61" s="5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10.5" customHeight="1"/>
    <row r="63" spans="1:18" ht="18" customHeight="1">
      <c r="A63" s="54" t="s">
        <v>53</v>
      </c>
      <c r="B63" s="55"/>
      <c r="C63" s="90" t="s">
        <v>28</v>
      </c>
      <c r="D63" s="9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18" customHeight="1">
      <c r="A64" s="56"/>
      <c r="B64" s="57"/>
      <c r="C64" s="53" t="s">
        <v>7</v>
      </c>
      <c r="D64" s="53"/>
      <c r="E64" s="61"/>
      <c r="F64" s="61"/>
      <c r="G64" s="61"/>
      <c r="H64" s="61"/>
      <c r="I64" s="61"/>
      <c r="J64" s="61"/>
      <c r="K64" s="61"/>
      <c r="L64" s="53" t="s">
        <v>152</v>
      </c>
      <c r="M64" s="53"/>
      <c r="N64" s="53"/>
      <c r="O64" s="86"/>
      <c r="P64" s="86"/>
      <c r="Q64" s="86"/>
      <c r="R64" s="86"/>
    </row>
    <row r="65" spans="1:18" ht="18" customHeight="1">
      <c r="A65" s="58"/>
      <c r="B65" s="59"/>
      <c r="C65" s="53" t="s">
        <v>29</v>
      </c>
      <c r="D65" s="5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:18" ht="10.5" customHeight="1">
      <c r="A66" s="8"/>
      <c r="B66" s="14"/>
      <c r="C66" s="10"/>
      <c r="D66" s="10"/>
      <c r="E66" s="9"/>
      <c r="F66" s="9"/>
      <c r="G66" s="9"/>
      <c r="H66" s="9"/>
      <c r="I66" s="9"/>
      <c r="J66" s="9"/>
      <c r="K66" s="9"/>
      <c r="L66" s="9"/>
      <c r="M66" s="9"/>
      <c r="N66" s="12"/>
      <c r="O66" s="9"/>
      <c r="P66" s="9"/>
      <c r="Q66" s="9"/>
      <c r="R66" s="13"/>
    </row>
    <row r="67" spans="1:18" ht="18" customHeight="1">
      <c r="A67" s="54" t="s">
        <v>54</v>
      </c>
      <c r="B67" s="55"/>
      <c r="C67" s="90" t="s">
        <v>28</v>
      </c>
      <c r="D67" s="9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1:18" ht="18" customHeight="1">
      <c r="A68" s="56"/>
      <c r="B68" s="57"/>
      <c r="C68" s="53" t="s">
        <v>7</v>
      </c>
      <c r="D68" s="53"/>
      <c r="E68" s="61"/>
      <c r="F68" s="61"/>
      <c r="G68" s="61"/>
      <c r="H68" s="61"/>
      <c r="I68" s="61"/>
      <c r="J68" s="61"/>
      <c r="K68" s="61"/>
      <c r="L68" s="53" t="s">
        <v>152</v>
      </c>
      <c r="M68" s="53"/>
      <c r="N68" s="53"/>
      <c r="O68" s="86"/>
      <c r="P68" s="86"/>
      <c r="Q68" s="86"/>
      <c r="R68" s="86"/>
    </row>
    <row r="69" spans="1:18" ht="18" customHeight="1">
      <c r="A69" s="58"/>
      <c r="B69" s="59"/>
      <c r="C69" s="53" t="s">
        <v>29</v>
      </c>
      <c r="D69" s="5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1:18" ht="10.5" customHeight="1"/>
    <row r="71" spans="1:18" ht="18" customHeight="1">
      <c r="A71" s="54" t="s">
        <v>55</v>
      </c>
      <c r="B71" s="55"/>
      <c r="C71" s="90" t="s">
        <v>28</v>
      </c>
      <c r="D71" s="90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1:18" ht="18" customHeight="1">
      <c r="A72" s="56"/>
      <c r="B72" s="57"/>
      <c r="C72" s="53" t="s">
        <v>7</v>
      </c>
      <c r="D72" s="53"/>
      <c r="E72" s="61"/>
      <c r="F72" s="61"/>
      <c r="G72" s="61"/>
      <c r="H72" s="61"/>
      <c r="I72" s="61"/>
      <c r="J72" s="61"/>
      <c r="K72" s="61"/>
      <c r="L72" s="53" t="s">
        <v>152</v>
      </c>
      <c r="M72" s="53"/>
      <c r="N72" s="53"/>
      <c r="O72" s="86"/>
      <c r="P72" s="86"/>
      <c r="Q72" s="86"/>
      <c r="R72" s="86"/>
    </row>
    <row r="73" spans="1:18" ht="18" customHeight="1">
      <c r="A73" s="58"/>
      <c r="B73" s="59"/>
      <c r="C73" s="53" t="s">
        <v>29</v>
      </c>
      <c r="D73" s="5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18" ht="10.5" customHeight="1"/>
    <row r="75" spans="1:18" ht="18" customHeight="1">
      <c r="A75" s="54" t="s">
        <v>56</v>
      </c>
      <c r="B75" s="55"/>
      <c r="C75" s="90" t="s">
        <v>28</v>
      </c>
      <c r="D75" s="90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1:18" ht="18" customHeight="1">
      <c r="A76" s="56"/>
      <c r="B76" s="57"/>
      <c r="C76" s="53" t="s">
        <v>7</v>
      </c>
      <c r="D76" s="53"/>
      <c r="E76" s="61"/>
      <c r="F76" s="61"/>
      <c r="G76" s="61"/>
      <c r="H76" s="61"/>
      <c r="I76" s="61"/>
      <c r="J76" s="61"/>
      <c r="K76" s="61"/>
      <c r="L76" s="53" t="s">
        <v>152</v>
      </c>
      <c r="M76" s="53"/>
      <c r="N76" s="53"/>
      <c r="O76" s="86"/>
      <c r="P76" s="86"/>
      <c r="Q76" s="86"/>
      <c r="R76" s="86"/>
    </row>
    <row r="77" spans="1:18" ht="18" customHeight="1">
      <c r="A77" s="58"/>
      <c r="B77" s="59"/>
      <c r="C77" s="53" t="s">
        <v>29</v>
      </c>
      <c r="D77" s="5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8" ht="10.5" customHeight="1"/>
    <row r="79" spans="1:18" ht="18" customHeight="1">
      <c r="A79" s="54" t="s">
        <v>57</v>
      </c>
      <c r="B79" s="55"/>
      <c r="C79" s="90" t="s">
        <v>28</v>
      </c>
      <c r="D79" s="90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18" ht="18" customHeight="1">
      <c r="A80" s="56"/>
      <c r="B80" s="57"/>
      <c r="C80" s="53" t="s">
        <v>7</v>
      </c>
      <c r="D80" s="53"/>
      <c r="E80" s="61"/>
      <c r="F80" s="61"/>
      <c r="G80" s="61"/>
      <c r="H80" s="61"/>
      <c r="I80" s="61"/>
      <c r="J80" s="61"/>
      <c r="K80" s="61"/>
      <c r="L80" s="53" t="s">
        <v>152</v>
      </c>
      <c r="M80" s="53"/>
      <c r="N80" s="53"/>
      <c r="O80" s="86"/>
      <c r="P80" s="86"/>
      <c r="Q80" s="86"/>
      <c r="R80" s="86"/>
    </row>
    <row r="81" spans="1:18" s="6" customFormat="1" ht="18" customHeight="1">
      <c r="A81" s="58"/>
      <c r="B81" s="59"/>
      <c r="C81" s="53" t="s">
        <v>29</v>
      </c>
      <c r="D81" s="53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 s="6" customFormat="1" ht="10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s="6" customFormat="1" ht="18" customHeight="1">
      <c r="A83" s="54" t="s">
        <v>58</v>
      </c>
      <c r="B83" s="55"/>
      <c r="C83" s="90" t="s">
        <v>28</v>
      </c>
      <c r="D83" s="90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spans="1:18" s="6" customFormat="1" ht="18" customHeight="1">
      <c r="A84" s="56"/>
      <c r="B84" s="57"/>
      <c r="C84" s="53" t="s">
        <v>7</v>
      </c>
      <c r="D84" s="53"/>
      <c r="E84" s="61"/>
      <c r="F84" s="61"/>
      <c r="G84" s="61"/>
      <c r="H84" s="61"/>
      <c r="I84" s="61"/>
      <c r="J84" s="61"/>
      <c r="K84" s="61"/>
      <c r="L84" s="53" t="s">
        <v>152</v>
      </c>
      <c r="M84" s="53"/>
      <c r="N84" s="53"/>
      <c r="O84" s="86"/>
      <c r="P84" s="86"/>
      <c r="Q84" s="86"/>
      <c r="R84" s="86"/>
    </row>
    <row r="85" spans="1:18" ht="18" customHeight="1">
      <c r="A85" s="58"/>
      <c r="B85" s="59"/>
      <c r="C85" s="53" t="s">
        <v>29</v>
      </c>
      <c r="D85" s="53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spans="1:18" ht="10.5" customHeight="1">
      <c r="A86" s="8"/>
      <c r="B86" s="14"/>
      <c r="C86" s="10"/>
      <c r="D86" s="10"/>
      <c r="E86" s="9"/>
      <c r="F86" s="9"/>
      <c r="G86" s="9"/>
      <c r="H86" s="9"/>
      <c r="I86" s="9"/>
      <c r="J86" s="9"/>
      <c r="K86" s="9"/>
      <c r="L86" s="9"/>
      <c r="M86" s="9"/>
      <c r="N86" s="12"/>
      <c r="O86" s="9"/>
      <c r="P86" s="9"/>
      <c r="Q86" s="9"/>
      <c r="R86" s="13"/>
    </row>
    <row r="87" spans="1:18" ht="18" customHeight="1">
      <c r="A87" s="54" t="s">
        <v>59</v>
      </c>
      <c r="B87" s="55"/>
      <c r="C87" s="90" t="s">
        <v>28</v>
      </c>
      <c r="D87" s="90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1:18" ht="18" customHeight="1">
      <c r="A88" s="56"/>
      <c r="B88" s="57"/>
      <c r="C88" s="53" t="s">
        <v>7</v>
      </c>
      <c r="D88" s="53"/>
      <c r="E88" s="61"/>
      <c r="F88" s="61"/>
      <c r="G88" s="61"/>
      <c r="H88" s="61"/>
      <c r="I88" s="61"/>
      <c r="J88" s="61"/>
      <c r="K88" s="61"/>
      <c r="L88" s="53" t="s">
        <v>152</v>
      </c>
      <c r="M88" s="53"/>
      <c r="N88" s="53"/>
      <c r="O88" s="86"/>
      <c r="P88" s="86"/>
      <c r="Q88" s="86"/>
      <c r="R88" s="86"/>
    </row>
    <row r="89" spans="1:18" ht="18" customHeight="1">
      <c r="A89" s="58"/>
      <c r="B89" s="59"/>
      <c r="C89" s="53" t="s">
        <v>29</v>
      </c>
      <c r="D89" s="53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1:18" ht="10.5" customHeight="1"/>
    <row r="91" spans="1:18" ht="18" customHeight="1">
      <c r="A91" s="54" t="s">
        <v>60</v>
      </c>
      <c r="B91" s="55"/>
      <c r="C91" s="90" t="s">
        <v>28</v>
      </c>
      <c r="D91" s="90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18" customHeight="1">
      <c r="A92" s="56"/>
      <c r="B92" s="57"/>
      <c r="C92" s="53" t="s">
        <v>7</v>
      </c>
      <c r="D92" s="53"/>
      <c r="E92" s="61"/>
      <c r="F92" s="61"/>
      <c r="G92" s="61"/>
      <c r="H92" s="61"/>
      <c r="I92" s="61"/>
      <c r="J92" s="61"/>
      <c r="K92" s="61"/>
      <c r="L92" s="53" t="s">
        <v>152</v>
      </c>
      <c r="M92" s="53"/>
      <c r="N92" s="53"/>
      <c r="O92" s="86"/>
      <c r="P92" s="86"/>
      <c r="Q92" s="86"/>
      <c r="R92" s="86"/>
    </row>
    <row r="93" spans="1:18" ht="18" customHeight="1">
      <c r="A93" s="58"/>
      <c r="B93" s="59"/>
      <c r="C93" s="53" t="s">
        <v>29</v>
      </c>
      <c r="D93" s="53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ht="10.5" customHeight="1"/>
    <row r="95" spans="1:18" ht="18" customHeight="1">
      <c r="A95" s="54" t="s">
        <v>61</v>
      </c>
      <c r="B95" s="55"/>
      <c r="C95" s="90" t="s">
        <v>28</v>
      </c>
      <c r="D95" s="90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spans="1:18" ht="18" customHeight="1">
      <c r="A96" s="56"/>
      <c r="B96" s="57"/>
      <c r="C96" s="53" t="s">
        <v>7</v>
      </c>
      <c r="D96" s="53"/>
      <c r="E96" s="61"/>
      <c r="F96" s="61"/>
      <c r="G96" s="61"/>
      <c r="H96" s="61"/>
      <c r="I96" s="61"/>
      <c r="J96" s="61"/>
      <c r="K96" s="61"/>
      <c r="L96" s="53" t="s">
        <v>152</v>
      </c>
      <c r="M96" s="53"/>
      <c r="N96" s="53"/>
      <c r="O96" s="86"/>
      <c r="P96" s="86"/>
      <c r="Q96" s="86"/>
      <c r="R96" s="86"/>
    </row>
    <row r="97" spans="1:18" ht="18" customHeight="1">
      <c r="A97" s="58"/>
      <c r="B97" s="59"/>
      <c r="C97" s="53" t="s">
        <v>29</v>
      </c>
      <c r="D97" s="53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spans="1:18" ht="10.5" customHeight="1"/>
    <row r="99" spans="1:18" ht="18" customHeight="1">
      <c r="A99" s="54" t="s">
        <v>62</v>
      </c>
      <c r="B99" s="55"/>
      <c r="C99" s="90" t="s">
        <v>28</v>
      </c>
      <c r="D99" s="90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spans="1:18" ht="18" customHeight="1">
      <c r="A100" s="56"/>
      <c r="B100" s="57"/>
      <c r="C100" s="53" t="s">
        <v>7</v>
      </c>
      <c r="D100" s="53"/>
      <c r="E100" s="61"/>
      <c r="F100" s="61"/>
      <c r="G100" s="61"/>
      <c r="H100" s="61"/>
      <c r="I100" s="61"/>
      <c r="J100" s="61"/>
      <c r="K100" s="61"/>
      <c r="L100" s="53" t="s">
        <v>152</v>
      </c>
      <c r="M100" s="53"/>
      <c r="N100" s="53"/>
      <c r="O100" s="86"/>
      <c r="P100" s="86"/>
      <c r="Q100" s="86"/>
      <c r="R100" s="86"/>
    </row>
    <row r="101" spans="1:18" ht="18" customHeight="1">
      <c r="A101" s="58"/>
      <c r="B101" s="59"/>
      <c r="C101" s="53" t="s">
        <v>29</v>
      </c>
      <c r="D101" s="53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1:18" ht="10.7" customHeight="1"/>
    <row r="103" spans="1:18" ht="18.2" customHeight="1">
      <c r="A103" s="106" t="s">
        <v>30</v>
      </c>
      <c r="B103" s="107"/>
      <c r="C103" s="101"/>
      <c r="D103" s="102"/>
      <c r="E103" s="103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5"/>
    </row>
    <row r="104" spans="1:18" ht="18.2" customHeight="1">
      <c r="A104" s="96" t="s">
        <v>31</v>
      </c>
      <c r="B104" s="97"/>
      <c r="C104" s="98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00"/>
    </row>
    <row r="105" spans="1:18" ht="18.2" customHeight="1">
      <c r="A105" s="53" t="s">
        <v>41</v>
      </c>
      <c r="B105" s="53"/>
      <c r="C105" s="98"/>
      <c r="D105" s="99"/>
      <c r="E105" s="99"/>
      <c r="F105" s="99"/>
      <c r="G105" s="99"/>
      <c r="H105" s="99"/>
      <c r="I105" s="99"/>
      <c r="J105" s="99"/>
      <c r="K105" s="100"/>
      <c r="L105" s="53" t="s">
        <v>42</v>
      </c>
      <c r="M105" s="53"/>
      <c r="N105" s="80"/>
      <c r="O105" s="274"/>
      <c r="P105" s="274"/>
      <c r="Q105" s="274"/>
      <c r="R105" s="275"/>
    </row>
    <row r="106" spans="1:18" ht="10.7" customHeight="1" thickBot="1"/>
    <row r="107" spans="1:18" ht="21" customHeight="1" thickTop="1" thickBot="1">
      <c r="B107" s="276" t="s">
        <v>13</v>
      </c>
      <c r="C107" s="238"/>
      <c r="D107" s="238"/>
      <c r="E107" s="238"/>
      <c r="F107" s="238"/>
      <c r="G107" s="238"/>
      <c r="H107" s="238"/>
      <c r="I107" s="277"/>
      <c r="J107" s="237" t="s">
        <v>79</v>
      </c>
      <c r="K107" s="238"/>
      <c r="L107" s="238"/>
      <c r="M107" s="238"/>
      <c r="N107" s="238"/>
      <c r="O107" s="238"/>
      <c r="P107" s="238"/>
      <c r="Q107" s="239"/>
      <c r="R107" s="15"/>
    </row>
    <row r="108" spans="1:18" ht="21" customHeight="1">
      <c r="B108" s="270" t="s">
        <v>14</v>
      </c>
      <c r="C108" s="268"/>
      <c r="D108" s="268"/>
      <c r="E108" s="268"/>
      <c r="F108" s="268"/>
      <c r="G108" s="269"/>
      <c r="H108" s="235" t="s">
        <v>15</v>
      </c>
      <c r="I108" s="236"/>
      <c r="J108" s="69" t="s">
        <v>14</v>
      </c>
      <c r="K108" s="70"/>
      <c r="L108" s="70"/>
      <c r="M108" s="70"/>
      <c r="N108" s="70"/>
      <c r="O108" s="71"/>
      <c r="P108" s="72" t="s">
        <v>15</v>
      </c>
      <c r="Q108" s="73"/>
    </row>
    <row r="109" spans="1:18" ht="21" customHeight="1">
      <c r="B109" s="151" t="s">
        <v>8</v>
      </c>
      <c r="C109" s="152"/>
      <c r="D109" s="152"/>
      <c r="E109" s="152"/>
      <c r="F109" s="152"/>
      <c r="G109" s="153"/>
      <c r="H109" s="82">
        <v>25000</v>
      </c>
      <c r="I109" s="83"/>
      <c r="J109" s="69" t="s">
        <v>16</v>
      </c>
      <c r="K109" s="71"/>
      <c r="L109" s="110"/>
      <c r="M109" s="111"/>
      <c r="N109" s="111"/>
      <c r="O109" s="112"/>
      <c r="P109" s="80"/>
      <c r="Q109" s="81"/>
    </row>
    <row r="110" spans="1:18" ht="21" customHeight="1">
      <c r="B110" s="154"/>
      <c r="C110" s="155"/>
      <c r="D110" s="155"/>
      <c r="E110" s="155"/>
      <c r="F110" s="155"/>
      <c r="G110" s="156"/>
      <c r="H110" s="84"/>
      <c r="I110" s="85"/>
      <c r="J110" s="148" t="s">
        <v>17</v>
      </c>
      <c r="K110" s="63"/>
      <c r="L110" s="64"/>
      <c r="M110" s="64"/>
      <c r="N110" s="64"/>
      <c r="O110" s="2" t="s">
        <v>40</v>
      </c>
      <c r="P110" s="65"/>
      <c r="Q110" s="66"/>
    </row>
    <row r="111" spans="1:18" ht="21" customHeight="1">
      <c r="B111" s="159" t="s">
        <v>80</v>
      </c>
      <c r="C111" s="160"/>
      <c r="D111" s="161" t="s">
        <v>32</v>
      </c>
      <c r="E111" s="162"/>
      <c r="F111" s="162"/>
      <c r="G111" s="163"/>
      <c r="H111" s="164"/>
      <c r="I111" s="165"/>
      <c r="J111" s="149"/>
      <c r="K111" s="94"/>
      <c r="L111" s="95"/>
      <c r="M111" s="95"/>
      <c r="N111" s="95"/>
      <c r="O111" s="17" t="s">
        <v>0</v>
      </c>
      <c r="P111" s="125"/>
      <c r="Q111" s="126"/>
    </row>
    <row r="112" spans="1:18" ht="21" customHeight="1">
      <c r="B112" s="185" t="s">
        <v>24</v>
      </c>
      <c r="C112" s="186"/>
      <c r="D112" s="187"/>
      <c r="E112" s="187"/>
      <c r="F112" s="27" t="s">
        <v>81</v>
      </c>
      <c r="G112" s="1"/>
      <c r="H112" s="188">
        <f>D112*G112</f>
        <v>0</v>
      </c>
      <c r="I112" s="189"/>
      <c r="J112" s="150"/>
      <c r="K112" s="146"/>
      <c r="L112" s="147"/>
      <c r="M112" s="147"/>
      <c r="N112" s="147"/>
      <c r="O112" s="18" t="s">
        <v>0</v>
      </c>
      <c r="P112" s="67"/>
      <c r="Q112" s="68"/>
    </row>
    <row r="113" spans="2:17" ht="21" customHeight="1">
      <c r="B113" s="190" t="s">
        <v>82</v>
      </c>
      <c r="C113" s="191"/>
      <c r="D113" s="192"/>
      <c r="E113" s="192"/>
      <c r="F113" s="28" t="s">
        <v>81</v>
      </c>
      <c r="G113" s="19"/>
      <c r="H113" s="108">
        <f>D113*G113</f>
        <v>0</v>
      </c>
      <c r="I113" s="109"/>
      <c r="J113" s="149" t="s">
        <v>18</v>
      </c>
      <c r="K113" s="63"/>
      <c r="L113" s="64"/>
      <c r="M113" s="64"/>
      <c r="N113" s="64"/>
      <c r="O113" s="2" t="s">
        <v>40</v>
      </c>
      <c r="P113" s="65"/>
      <c r="Q113" s="66"/>
    </row>
    <row r="114" spans="2:17" ht="21" customHeight="1">
      <c r="B114" s="168" t="s">
        <v>19</v>
      </c>
      <c r="C114" s="170" t="s">
        <v>33</v>
      </c>
      <c r="D114" s="132"/>
      <c r="E114" s="115"/>
      <c r="F114" s="64"/>
      <c r="G114" s="116"/>
      <c r="H114" s="117"/>
      <c r="I114" s="169"/>
      <c r="J114" s="149"/>
      <c r="K114" s="94"/>
      <c r="L114" s="95"/>
      <c r="M114" s="95"/>
      <c r="N114" s="95"/>
      <c r="O114" s="17" t="s">
        <v>0</v>
      </c>
      <c r="P114" s="125"/>
      <c r="Q114" s="126"/>
    </row>
    <row r="115" spans="2:17" ht="21" customHeight="1">
      <c r="B115" s="168"/>
      <c r="C115" s="171"/>
      <c r="D115" s="172"/>
      <c r="E115" s="157"/>
      <c r="F115" s="95"/>
      <c r="G115" s="158"/>
      <c r="H115" s="127"/>
      <c r="I115" s="128"/>
      <c r="J115" s="149"/>
      <c r="K115" s="183"/>
      <c r="L115" s="184"/>
      <c r="M115" s="184"/>
      <c r="N115" s="184"/>
      <c r="O115" s="17" t="s">
        <v>0</v>
      </c>
      <c r="P115" s="67"/>
      <c r="Q115" s="68"/>
    </row>
    <row r="116" spans="2:17" ht="21" customHeight="1">
      <c r="B116" s="168"/>
      <c r="C116" s="72"/>
      <c r="D116" s="173"/>
      <c r="E116" s="143"/>
      <c r="F116" s="144"/>
      <c r="G116" s="145"/>
      <c r="H116" s="84"/>
      <c r="I116" s="85"/>
      <c r="J116" s="91" t="s">
        <v>107</v>
      </c>
      <c r="K116" s="92"/>
      <c r="L116" s="92"/>
      <c r="M116" s="92"/>
      <c r="N116" s="92"/>
      <c r="O116" s="93"/>
      <c r="P116" s="123"/>
      <c r="Q116" s="124"/>
    </row>
    <row r="117" spans="2:17" ht="21" customHeight="1">
      <c r="B117" s="168"/>
      <c r="C117" s="177" t="s">
        <v>35</v>
      </c>
      <c r="D117" s="178"/>
      <c r="E117" s="115"/>
      <c r="F117" s="64"/>
      <c r="G117" s="116"/>
      <c r="H117" s="117"/>
      <c r="I117" s="169"/>
      <c r="J117" s="140" t="s">
        <v>34</v>
      </c>
      <c r="K117" s="141"/>
      <c r="L117" s="141"/>
      <c r="M117" s="141"/>
      <c r="N117" s="141"/>
      <c r="O117" s="142"/>
      <c r="P117" s="80"/>
      <c r="Q117" s="81"/>
    </row>
    <row r="118" spans="2:17" ht="21" customHeight="1">
      <c r="B118" s="168"/>
      <c r="C118" s="179"/>
      <c r="D118" s="180"/>
      <c r="E118" s="157"/>
      <c r="F118" s="95"/>
      <c r="G118" s="158"/>
      <c r="H118" s="127"/>
      <c r="I118" s="128"/>
      <c r="J118" s="131" t="s">
        <v>19</v>
      </c>
      <c r="K118" s="132"/>
      <c r="L118" s="115"/>
      <c r="M118" s="64"/>
      <c r="N118" s="64"/>
      <c r="O118" s="116"/>
      <c r="P118" s="117"/>
      <c r="Q118" s="66"/>
    </row>
    <row r="119" spans="2:17" ht="21" customHeight="1" thickBot="1">
      <c r="B119" s="168"/>
      <c r="C119" s="181"/>
      <c r="D119" s="182"/>
      <c r="E119" s="174"/>
      <c r="F119" s="175"/>
      <c r="G119" s="176"/>
      <c r="H119" s="129"/>
      <c r="I119" s="130"/>
      <c r="J119" s="133"/>
      <c r="K119" s="134"/>
      <c r="L119" s="135" t="s">
        <v>9</v>
      </c>
      <c r="M119" s="136"/>
      <c r="N119" s="136"/>
      <c r="O119" s="137"/>
      <c r="P119" s="138">
        <f>H120-SUM(P109:Q118)</f>
        <v>25000</v>
      </c>
      <c r="Q119" s="139"/>
    </row>
    <row r="120" spans="2:17" ht="21" customHeight="1" thickBot="1">
      <c r="B120" s="166" t="s">
        <v>20</v>
      </c>
      <c r="C120" s="119"/>
      <c r="D120" s="119"/>
      <c r="E120" s="119"/>
      <c r="F120" s="119"/>
      <c r="G120" s="120"/>
      <c r="H120" s="113">
        <f>SUM(H109,H112,H113,H114,H115,H117,H118,H119)</f>
        <v>25000</v>
      </c>
      <c r="I120" s="167"/>
      <c r="J120" s="118" t="s">
        <v>21</v>
      </c>
      <c r="K120" s="119"/>
      <c r="L120" s="119"/>
      <c r="M120" s="119"/>
      <c r="N120" s="119"/>
      <c r="O120" s="120"/>
      <c r="P120" s="113">
        <f>SUM(P109:Q119)</f>
        <v>25000</v>
      </c>
      <c r="Q120" s="114"/>
    </row>
    <row r="121" spans="2:17" ht="6" customHeight="1" thickTop="1">
      <c r="B121" s="10"/>
      <c r="C121" s="10"/>
      <c r="D121" s="10"/>
      <c r="E121" s="10"/>
      <c r="F121" s="10"/>
      <c r="G121" s="10"/>
      <c r="H121" s="20"/>
      <c r="I121" s="20"/>
      <c r="J121" s="10"/>
      <c r="K121" s="10"/>
      <c r="L121" s="10"/>
      <c r="M121" s="10"/>
      <c r="N121" s="10"/>
      <c r="O121" s="10"/>
      <c r="P121" s="20"/>
      <c r="Q121" s="20"/>
    </row>
    <row r="122" spans="2:17" s="6" customFormat="1" ht="13.35" customHeight="1">
      <c r="B122" s="29" t="s">
        <v>86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2:17" s="6" customFormat="1" ht="13.35" customHeight="1">
      <c r="B123" s="29"/>
      <c r="C123" s="30" t="s">
        <v>149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2:17" s="6" customFormat="1" ht="12.75" customHeight="1">
      <c r="B124" s="29"/>
      <c r="C124" s="31" t="s">
        <v>150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2:17" s="6" customFormat="1" ht="12.75" customHeight="1">
      <c r="B125" s="29"/>
      <c r="C125" s="31" t="s">
        <v>148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2:17" s="6" customFormat="1" ht="12.75" customHeight="1">
      <c r="C126" s="16"/>
    </row>
    <row r="127" spans="2:17" s="6" customFormat="1" ht="12.75" customHeight="1">
      <c r="C127" s="16"/>
    </row>
    <row r="128" spans="2:17" s="6" customFormat="1" ht="12.75" customHeight="1">
      <c r="C128" s="16"/>
    </row>
    <row r="129" spans="1:17" s="6" customFormat="1" ht="12.75" customHeight="1">
      <c r="C129" s="16"/>
    </row>
    <row r="130" spans="1:17" ht="17.25" hidden="1" customHeight="1">
      <c r="A130" s="41"/>
      <c r="B130" s="41"/>
      <c r="C130" s="41" t="s">
        <v>83</v>
      </c>
      <c r="D130" s="41"/>
      <c r="E130" s="41"/>
      <c r="F130" s="41"/>
      <c r="G130" s="42" t="s">
        <v>36</v>
      </c>
      <c r="H130" s="41"/>
      <c r="I130" s="41"/>
      <c r="J130" s="41"/>
      <c r="K130" s="41"/>
      <c r="L130" s="41" t="s">
        <v>284</v>
      </c>
      <c r="M130" s="41"/>
      <c r="N130" s="41"/>
      <c r="O130" s="41"/>
      <c r="P130" s="41"/>
      <c r="Q130" s="41"/>
    </row>
    <row r="131" spans="1:17" ht="16.5" hidden="1" customHeight="1">
      <c r="A131" s="39">
        <v>1</v>
      </c>
      <c r="B131" s="40" t="s">
        <v>65</v>
      </c>
      <c r="C131" s="41"/>
      <c r="D131" s="41"/>
      <c r="E131" s="41"/>
      <c r="F131" s="41" t="s">
        <v>117</v>
      </c>
      <c r="G131" s="42"/>
      <c r="H131" s="41"/>
      <c r="I131" s="41"/>
      <c r="J131" s="41"/>
      <c r="K131" s="41"/>
      <c r="L131" s="41" t="s">
        <v>283</v>
      </c>
      <c r="M131" s="41"/>
      <c r="N131" s="41"/>
      <c r="O131" s="41"/>
      <c r="P131" s="41"/>
      <c r="Q131" s="41" t="s">
        <v>68</v>
      </c>
    </row>
    <row r="132" spans="1:17" ht="16.5" hidden="1" customHeight="1">
      <c r="A132" s="39">
        <v>2</v>
      </c>
      <c r="B132" s="40" t="s">
        <v>89</v>
      </c>
      <c r="C132" s="41"/>
      <c r="D132" s="41"/>
      <c r="E132" s="41"/>
      <c r="F132" s="42" t="s">
        <v>118</v>
      </c>
      <c r="G132" s="42"/>
      <c r="H132" s="41"/>
      <c r="I132" s="41"/>
      <c r="J132" s="41"/>
      <c r="K132" s="41"/>
      <c r="L132" s="41" t="s">
        <v>91</v>
      </c>
      <c r="M132" s="41"/>
      <c r="N132" s="41"/>
      <c r="O132" s="41"/>
      <c r="P132" s="41"/>
      <c r="Q132" s="41" t="s">
        <v>69</v>
      </c>
    </row>
    <row r="133" spans="1:17" ht="16.5" hidden="1" customHeight="1">
      <c r="A133" s="39">
        <v>3</v>
      </c>
      <c r="B133" s="40" t="s">
        <v>90</v>
      </c>
      <c r="C133" s="41"/>
      <c r="D133" s="41"/>
      <c r="E133" s="41"/>
      <c r="F133" s="42" t="s">
        <v>119</v>
      </c>
      <c r="G133" s="42"/>
      <c r="H133" s="41"/>
      <c r="I133" s="41"/>
      <c r="J133" s="41"/>
      <c r="K133" s="41"/>
      <c r="L133" s="41" t="s">
        <v>93</v>
      </c>
      <c r="M133" s="41"/>
      <c r="N133" s="41"/>
      <c r="O133" s="41"/>
      <c r="P133" s="41"/>
      <c r="Q133" s="41" t="s">
        <v>70</v>
      </c>
    </row>
    <row r="134" spans="1:17" ht="16.5" hidden="1" customHeight="1">
      <c r="A134" s="39">
        <v>4</v>
      </c>
      <c r="B134" s="40" t="s">
        <v>92</v>
      </c>
      <c r="C134" s="41"/>
      <c r="D134" s="41"/>
      <c r="E134" s="41"/>
      <c r="F134" s="42" t="s">
        <v>120</v>
      </c>
      <c r="G134" s="42"/>
      <c r="H134" s="41"/>
      <c r="I134" s="41"/>
      <c r="J134" s="41"/>
      <c r="K134" s="41"/>
      <c r="L134" s="41" t="s">
        <v>95</v>
      </c>
      <c r="M134" s="41"/>
      <c r="N134" s="41"/>
      <c r="O134" s="41"/>
      <c r="P134" s="41"/>
      <c r="Q134" s="41" t="s">
        <v>71</v>
      </c>
    </row>
    <row r="135" spans="1:17" ht="16.5" hidden="1" customHeight="1">
      <c r="A135" s="39">
        <v>5</v>
      </c>
      <c r="B135" s="40" t="s">
        <v>94</v>
      </c>
      <c r="C135" s="41"/>
      <c r="D135" s="41"/>
      <c r="E135" s="41"/>
      <c r="F135" s="42" t="s">
        <v>121</v>
      </c>
      <c r="G135" s="42"/>
      <c r="H135" s="41"/>
      <c r="I135" s="41"/>
      <c r="J135" s="41"/>
      <c r="K135" s="41"/>
      <c r="L135" s="41" t="s">
        <v>97</v>
      </c>
      <c r="M135" s="41"/>
      <c r="N135" s="41"/>
      <c r="O135" s="41"/>
      <c r="P135" s="41"/>
      <c r="Q135" s="41"/>
    </row>
    <row r="136" spans="1:17" ht="16.5" hidden="1" customHeight="1">
      <c r="A136" s="39">
        <v>6</v>
      </c>
      <c r="B136" s="40" t="s">
        <v>96</v>
      </c>
      <c r="C136" s="41"/>
      <c r="D136" s="41"/>
      <c r="E136" s="41"/>
      <c r="F136" s="42" t="s">
        <v>122</v>
      </c>
      <c r="G136" s="42"/>
      <c r="H136" s="41"/>
      <c r="I136" s="41"/>
      <c r="J136" s="41"/>
      <c r="K136" s="41"/>
      <c r="L136" s="41" t="s">
        <v>99</v>
      </c>
      <c r="M136" s="41"/>
      <c r="N136" s="41"/>
      <c r="O136" s="41"/>
      <c r="P136" s="41"/>
      <c r="Q136" s="41"/>
    </row>
    <row r="137" spans="1:17" ht="16.5" hidden="1" customHeight="1">
      <c r="A137" s="39">
        <v>7</v>
      </c>
      <c r="B137" s="40" t="s">
        <v>98</v>
      </c>
      <c r="C137" s="41"/>
      <c r="D137" s="41"/>
      <c r="E137" s="41"/>
      <c r="F137" s="42" t="s">
        <v>123</v>
      </c>
      <c r="G137" s="42"/>
      <c r="H137" s="41"/>
      <c r="I137" s="41"/>
      <c r="J137" s="41"/>
      <c r="K137" s="41"/>
      <c r="L137" s="41" t="s">
        <v>101</v>
      </c>
      <c r="M137" s="41"/>
      <c r="N137" s="41"/>
      <c r="O137" s="41"/>
      <c r="P137" s="41"/>
      <c r="Q137" s="41"/>
    </row>
    <row r="138" spans="1:17" ht="16.5" hidden="1" customHeight="1">
      <c r="A138" s="39">
        <v>8</v>
      </c>
      <c r="B138" s="40" t="s">
        <v>100</v>
      </c>
      <c r="C138" s="41"/>
      <c r="D138" s="41"/>
      <c r="E138" s="41"/>
      <c r="F138" s="42" t="s">
        <v>124</v>
      </c>
      <c r="G138" s="42"/>
      <c r="H138" s="41"/>
      <c r="I138" s="41"/>
      <c r="J138" s="41"/>
      <c r="K138" s="41"/>
      <c r="L138" s="41" t="s">
        <v>103</v>
      </c>
      <c r="M138" s="41"/>
      <c r="N138" s="41"/>
      <c r="O138" s="41"/>
      <c r="P138" s="41"/>
      <c r="Q138" s="41"/>
    </row>
    <row r="139" spans="1:17" ht="16.5" hidden="1" customHeight="1">
      <c r="A139" s="39">
        <v>9</v>
      </c>
      <c r="B139" s="43" t="s">
        <v>102</v>
      </c>
      <c r="C139" s="41"/>
      <c r="D139" s="41"/>
      <c r="E139" s="41"/>
      <c r="F139" s="42" t="s">
        <v>125</v>
      </c>
      <c r="G139" s="42"/>
      <c r="H139" s="41"/>
      <c r="I139" s="41"/>
      <c r="J139" s="41"/>
      <c r="K139" s="41"/>
      <c r="L139" s="41" t="s">
        <v>302</v>
      </c>
      <c r="M139" s="41"/>
      <c r="N139" s="41"/>
      <c r="O139" s="41"/>
      <c r="P139" s="41"/>
      <c r="Q139" s="41"/>
    </row>
    <row r="140" spans="1:17" ht="16.5" hidden="1" customHeight="1">
      <c r="A140" s="39">
        <v>10</v>
      </c>
      <c r="B140" s="43" t="s">
        <v>102</v>
      </c>
      <c r="C140" s="41"/>
      <c r="D140" s="41"/>
      <c r="E140" s="41"/>
      <c r="F140" s="42" t="s">
        <v>126</v>
      </c>
      <c r="G140" s="41"/>
      <c r="H140" s="41"/>
      <c r="I140" s="41"/>
      <c r="J140" s="41"/>
      <c r="K140" s="41"/>
      <c r="L140" s="41" t="s">
        <v>298</v>
      </c>
      <c r="M140" s="41"/>
      <c r="N140" s="41"/>
      <c r="O140" s="41"/>
      <c r="P140" s="41"/>
      <c r="Q140" s="41"/>
    </row>
    <row r="141" spans="1:17" ht="16.5" hidden="1" customHeight="1">
      <c r="A141" s="39">
        <v>51</v>
      </c>
      <c r="B141" s="40" t="s">
        <v>104</v>
      </c>
      <c r="C141" s="41"/>
      <c r="D141" s="41"/>
      <c r="E141" s="41"/>
      <c r="F141" s="42" t="s">
        <v>127</v>
      </c>
      <c r="G141" s="41"/>
      <c r="H141" s="41"/>
      <c r="I141" s="41"/>
      <c r="J141" s="41"/>
      <c r="K141" s="41"/>
      <c r="L141" s="41" t="s">
        <v>299</v>
      </c>
      <c r="M141" s="41"/>
      <c r="N141" s="41"/>
      <c r="O141" s="41"/>
      <c r="P141" s="41"/>
      <c r="Q141" s="41"/>
    </row>
    <row r="142" spans="1:17" ht="16.5" hidden="1" customHeight="1">
      <c r="A142" s="39">
        <v>52</v>
      </c>
      <c r="B142" s="40" t="s">
        <v>105</v>
      </c>
      <c r="C142" s="41"/>
      <c r="D142" s="41"/>
      <c r="E142" s="41"/>
      <c r="F142" s="42" t="s">
        <v>128</v>
      </c>
      <c r="G142" s="41"/>
      <c r="H142" s="41"/>
      <c r="I142" s="41"/>
      <c r="J142" s="41"/>
      <c r="K142" s="41"/>
      <c r="L142" s="41" t="s">
        <v>63</v>
      </c>
      <c r="M142" s="41"/>
      <c r="N142" s="41"/>
      <c r="O142" s="41"/>
      <c r="P142" s="41"/>
      <c r="Q142" s="41"/>
    </row>
    <row r="143" spans="1:17" ht="16.5" hidden="1" customHeight="1">
      <c r="A143" s="39">
        <v>53</v>
      </c>
      <c r="B143" s="40" t="s">
        <v>106</v>
      </c>
      <c r="C143" s="41"/>
      <c r="D143" s="41"/>
      <c r="E143" s="41"/>
      <c r="F143" s="42" t="s">
        <v>129</v>
      </c>
      <c r="G143" s="41"/>
      <c r="H143" s="41"/>
      <c r="I143" s="41"/>
      <c r="J143" s="41"/>
      <c r="K143" s="41"/>
      <c r="L143" s="42" t="s">
        <v>37</v>
      </c>
      <c r="M143" s="41"/>
      <c r="N143" s="41"/>
      <c r="O143" s="41"/>
      <c r="P143" s="41"/>
      <c r="Q143" s="41"/>
    </row>
    <row r="144" spans="1:17" ht="16.5" hidden="1" customHeight="1">
      <c r="A144" s="39">
        <v>54</v>
      </c>
      <c r="B144" s="40" t="s">
        <v>66</v>
      </c>
      <c r="C144" s="41"/>
      <c r="D144" s="41"/>
      <c r="E144" s="41"/>
      <c r="F144" s="42" t="s">
        <v>130</v>
      </c>
      <c r="G144" s="41"/>
      <c r="H144" s="41"/>
      <c r="I144" s="41"/>
      <c r="J144" s="41"/>
      <c r="K144" s="41"/>
      <c r="L144" s="42" t="s">
        <v>38</v>
      </c>
      <c r="M144" s="41"/>
      <c r="N144" s="41"/>
      <c r="O144" s="41"/>
      <c r="P144" s="41"/>
      <c r="Q144" s="41"/>
    </row>
    <row r="145" spans="1:17" ht="16.5" hidden="1" customHeight="1">
      <c r="A145" s="39">
        <v>55</v>
      </c>
      <c r="B145" s="43" t="s">
        <v>10</v>
      </c>
      <c r="C145" s="41"/>
      <c r="D145" s="41"/>
      <c r="E145" s="41"/>
      <c r="F145" s="42" t="s">
        <v>131</v>
      </c>
      <c r="G145" s="41"/>
      <c r="H145" s="41"/>
      <c r="I145" s="41"/>
      <c r="J145" s="41"/>
      <c r="K145" s="41"/>
      <c r="L145" s="41" t="s">
        <v>115</v>
      </c>
      <c r="M145" s="41"/>
      <c r="N145" s="41"/>
      <c r="O145" s="41"/>
      <c r="P145" s="41"/>
      <c r="Q145" s="41"/>
    </row>
    <row r="146" spans="1:17" ht="16.5" hidden="1" customHeight="1">
      <c r="A146" s="39">
        <v>56</v>
      </c>
      <c r="B146" s="43" t="s">
        <v>84</v>
      </c>
      <c r="C146" s="41"/>
      <c r="D146" s="41"/>
      <c r="E146" s="41"/>
      <c r="F146" s="41" t="s">
        <v>132</v>
      </c>
      <c r="G146" s="41"/>
      <c r="H146" s="41"/>
      <c r="I146" s="41"/>
      <c r="J146" s="41"/>
      <c r="K146" s="41"/>
      <c r="L146" s="41" t="s">
        <v>116</v>
      </c>
      <c r="M146" s="41"/>
      <c r="N146" s="41"/>
      <c r="O146" s="41"/>
      <c r="P146" s="41"/>
      <c r="Q146" s="41"/>
    </row>
    <row r="147" spans="1:17" ht="16.5" hidden="1" customHeight="1">
      <c r="A147" s="39">
        <v>57</v>
      </c>
      <c r="B147" s="43" t="s">
        <v>84</v>
      </c>
      <c r="C147" s="41"/>
      <c r="D147" s="41"/>
      <c r="E147" s="41"/>
      <c r="F147" s="42" t="s">
        <v>133</v>
      </c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1:17" ht="16.5" hidden="1" customHeight="1">
      <c r="A148" s="39">
        <v>58</v>
      </c>
      <c r="B148" s="43" t="s">
        <v>84</v>
      </c>
      <c r="C148" s="41"/>
      <c r="D148" s="41"/>
      <c r="E148" s="41"/>
      <c r="F148" s="42" t="s">
        <v>134</v>
      </c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1:17" ht="16.5" hidden="1" customHeight="1">
      <c r="A149" s="39">
        <v>59</v>
      </c>
      <c r="B149" s="43" t="s">
        <v>84</v>
      </c>
      <c r="C149" s="41"/>
      <c r="D149" s="41"/>
      <c r="E149" s="41"/>
      <c r="F149" s="42" t="s">
        <v>135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1:17" ht="16.5" hidden="1" customHeight="1">
      <c r="A150" s="39">
        <v>60</v>
      </c>
      <c r="B150" s="43" t="s">
        <v>84</v>
      </c>
      <c r="C150" s="41"/>
      <c r="D150" s="41"/>
      <c r="E150" s="43"/>
      <c r="F150" s="42" t="s">
        <v>136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1:17" ht="16.5" customHeight="1"/>
    <row r="152" spans="1:17" ht="16.5" customHeight="1"/>
    <row r="153" spans="1:17" ht="16.5" customHeight="1"/>
    <row r="154" spans="1:17" ht="16.5" customHeight="1"/>
    <row r="155" spans="1:17" ht="16.5" customHeight="1"/>
    <row r="156" spans="1:17" ht="16.5" customHeight="1"/>
    <row r="157" spans="1:17" ht="16.5" customHeight="1"/>
    <row r="158" spans="1:17" ht="16.5" customHeight="1"/>
    <row r="159" spans="1:17" ht="16.5" customHeight="1"/>
    <row r="160" spans="1:17" ht="16.5" customHeight="1"/>
    <row r="161" ht="20.25" customHeight="1"/>
    <row r="162" ht="20.25" customHeight="1"/>
  </sheetData>
  <mergeCells count="315">
    <mergeCell ref="A99:B101"/>
    <mergeCell ref="C99:D99"/>
    <mergeCell ref="E99:R99"/>
    <mergeCell ref="C100:D100"/>
    <mergeCell ref="E100:K100"/>
    <mergeCell ref="C101:D101"/>
    <mergeCell ref="E101:R101"/>
    <mergeCell ref="L100:N100"/>
    <mergeCell ref="O100:R100"/>
    <mergeCell ref="A95:B97"/>
    <mergeCell ref="C95:D95"/>
    <mergeCell ref="E95:R95"/>
    <mergeCell ref="C96:D96"/>
    <mergeCell ref="E96:K96"/>
    <mergeCell ref="C97:D97"/>
    <mergeCell ref="E97:R97"/>
    <mergeCell ref="L96:N96"/>
    <mergeCell ref="O96:R96"/>
    <mergeCell ref="A91:B93"/>
    <mergeCell ref="C91:D91"/>
    <mergeCell ref="E91:R91"/>
    <mergeCell ref="C92:D92"/>
    <mergeCell ref="E92:K92"/>
    <mergeCell ref="C93:D93"/>
    <mergeCell ref="E93:R93"/>
    <mergeCell ref="L92:N92"/>
    <mergeCell ref="O92:R92"/>
    <mergeCell ref="A87:B89"/>
    <mergeCell ref="C87:D87"/>
    <mergeCell ref="E87:R87"/>
    <mergeCell ref="C88:D88"/>
    <mergeCell ref="E88:K88"/>
    <mergeCell ref="C89:D89"/>
    <mergeCell ref="E89:R89"/>
    <mergeCell ref="L88:N88"/>
    <mergeCell ref="O88:R88"/>
    <mergeCell ref="A83:B85"/>
    <mergeCell ref="C83:D83"/>
    <mergeCell ref="E83:R83"/>
    <mergeCell ref="C84:D84"/>
    <mergeCell ref="E84:K84"/>
    <mergeCell ref="C85:D85"/>
    <mergeCell ref="E85:R85"/>
    <mergeCell ref="L84:N84"/>
    <mergeCell ref="O84:R84"/>
    <mergeCell ref="A79:B81"/>
    <mergeCell ref="C79:D79"/>
    <mergeCell ref="E79:R79"/>
    <mergeCell ref="C80:D80"/>
    <mergeCell ref="E80:K80"/>
    <mergeCell ref="C81:D81"/>
    <mergeCell ref="E81:R81"/>
    <mergeCell ref="L80:N80"/>
    <mergeCell ref="O80:R80"/>
    <mergeCell ref="A75:B77"/>
    <mergeCell ref="C75:D75"/>
    <mergeCell ref="E75:R75"/>
    <mergeCell ref="C76:D76"/>
    <mergeCell ref="E76:K76"/>
    <mergeCell ref="C77:D77"/>
    <mergeCell ref="E77:R77"/>
    <mergeCell ref="L76:N76"/>
    <mergeCell ref="O76:R76"/>
    <mergeCell ref="A71:B73"/>
    <mergeCell ref="C71:D71"/>
    <mergeCell ref="E71:R71"/>
    <mergeCell ref="C72:D72"/>
    <mergeCell ref="E72:K72"/>
    <mergeCell ref="C73:D73"/>
    <mergeCell ref="E73:R73"/>
    <mergeCell ref="L72:N72"/>
    <mergeCell ref="O72:R72"/>
    <mergeCell ref="A67:B69"/>
    <mergeCell ref="C67:D67"/>
    <mergeCell ref="E67:R67"/>
    <mergeCell ref="C68:D68"/>
    <mergeCell ref="E68:K68"/>
    <mergeCell ref="C69:D69"/>
    <mergeCell ref="E69:R69"/>
    <mergeCell ref="L68:N68"/>
    <mergeCell ref="O68:R68"/>
    <mergeCell ref="A63:B65"/>
    <mergeCell ref="C63:D63"/>
    <mergeCell ref="E63:R63"/>
    <mergeCell ref="C64:D64"/>
    <mergeCell ref="E64:K64"/>
    <mergeCell ref="C65:D65"/>
    <mergeCell ref="E65:R65"/>
    <mergeCell ref="L64:N64"/>
    <mergeCell ref="O64:R64"/>
    <mergeCell ref="A59:B61"/>
    <mergeCell ref="C59:D59"/>
    <mergeCell ref="E59:R59"/>
    <mergeCell ref="C60:D60"/>
    <mergeCell ref="E60:K60"/>
    <mergeCell ref="C61:D61"/>
    <mergeCell ref="E61:R61"/>
    <mergeCell ref="L60:N60"/>
    <mergeCell ref="O60:R60"/>
    <mergeCell ref="A55:B57"/>
    <mergeCell ref="C55:D55"/>
    <mergeCell ref="E55:R55"/>
    <mergeCell ref="C56:D56"/>
    <mergeCell ref="E56:K56"/>
    <mergeCell ref="C57:D57"/>
    <mergeCell ref="E57:R57"/>
    <mergeCell ref="L56:N56"/>
    <mergeCell ref="O56:R56"/>
    <mergeCell ref="A51:B53"/>
    <mergeCell ref="C51:D51"/>
    <mergeCell ref="E51:R51"/>
    <mergeCell ref="C52:D52"/>
    <mergeCell ref="E52:K52"/>
    <mergeCell ref="C53:D53"/>
    <mergeCell ref="E53:R53"/>
    <mergeCell ref="L52:N52"/>
    <mergeCell ref="O52:R52"/>
    <mergeCell ref="E27:R27"/>
    <mergeCell ref="A27:B29"/>
    <mergeCell ref="C28:D28"/>
    <mergeCell ref="A47:B49"/>
    <mergeCell ref="C47:D47"/>
    <mergeCell ref="E47:R47"/>
    <mergeCell ref="C48:D48"/>
    <mergeCell ref="E48:K48"/>
    <mergeCell ref="C49:D49"/>
    <mergeCell ref="E49:R49"/>
    <mergeCell ref="L48:N48"/>
    <mergeCell ref="A43:B45"/>
    <mergeCell ref="E31:R31"/>
    <mergeCell ref="O44:R44"/>
    <mergeCell ref="E45:R45"/>
    <mergeCell ref="C32:D32"/>
    <mergeCell ref="E32:K32"/>
    <mergeCell ref="A39:B41"/>
    <mergeCell ref="C39:D39"/>
    <mergeCell ref="A35:B37"/>
    <mergeCell ref="A31:B33"/>
    <mergeCell ref="E37:R37"/>
    <mergeCell ref="C31:D31"/>
    <mergeCell ref="C40:D40"/>
    <mergeCell ref="E40:K40"/>
    <mergeCell ref="C43:D43"/>
    <mergeCell ref="C41:D41"/>
    <mergeCell ref="E41:R41"/>
    <mergeCell ref="E43:R43"/>
    <mergeCell ref="L40:N40"/>
    <mergeCell ref="E35:R35"/>
    <mergeCell ref="E36:K36"/>
    <mergeCell ref="A19:C19"/>
    <mergeCell ref="A17:C17"/>
    <mergeCell ref="Q17:R17"/>
    <mergeCell ref="M15:N15"/>
    <mergeCell ref="A20:B21"/>
    <mergeCell ref="C20:D20"/>
    <mergeCell ref="E20:K20"/>
    <mergeCell ref="D17:E17"/>
    <mergeCell ref="F17:M17"/>
    <mergeCell ref="D15:J15"/>
    <mergeCell ref="C21:D21"/>
    <mergeCell ref="E21:R21"/>
    <mergeCell ref="O36:R36"/>
    <mergeCell ref="P10:R11"/>
    <mergeCell ref="J108:O108"/>
    <mergeCell ref="O28:R28"/>
    <mergeCell ref="L28:N28"/>
    <mergeCell ref="C103:D103"/>
    <mergeCell ref="E44:K44"/>
    <mergeCell ref="E39:R39"/>
    <mergeCell ref="O40:R40"/>
    <mergeCell ref="L44:N44"/>
    <mergeCell ref="O48:R48"/>
    <mergeCell ref="C27:D27"/>
    <mergeCell ref="C44:D44"/>
    <mergeCell ref="C35:D35"/>
    <mergeCell ref="A10:D11"/>
    <mergeCell ref="F10:I11"/>
    <mergeCell ref="J10:K11"/>
    <mergeCell ref="O17:P17"/>
    <mergeCell ref="L20:N20"/>
    <mergeCell ref="A16:B16"/>
    <mergeCell ref="M16:N16"/>
    <mergeCell ref="O16:R16"/>
    <mergeCell ref="C16:L16"/>
    <mergeCell ref="O20:R20"/>
    <mergeCell ref="Q1:R1"/>
    <mergeCell ref="A2:C2"/>
    <mergeCell ref="D2:J2"/>
    <mergeCell ref="A1:P1"/>
    <mergeCell ref="P2:R2"/>
    <mergeCell ref="D7:J7"/>
    <mergeCell ref="N7:R7"/>
    <mergeCell ref="G6:I6"/>
    <mergeCell ref="C45:D45"/>
    <mergeCell ref="K7:M7"/>
    <mergeCell ref="A7:C7"/>
    <mergeCell ref="J6:R6"/>
    <mergeCell ref="D3:J3"/>
    <mergeCell ref="A3:C3"/>
    <mergeCell ref="Q14:R14"/>
    <mergeCell ref="M14:N14"/>
    <mergeCell ref="O15:P15"/>
    <mergeCell ref="D14:J14"/>
    <mergeCell ref="C29:D29"/>
    <mergeCell ref="E29:R29"/>
    <mergeCell ref="E33:R33"/>
    <mergeCell ref="L32:N32"/>
    <mergeCell ref="O32:R32"/>
    <mergeCell ref="L36:N36"/>
    <mergeCell ref="K14:L14"/>
    <mergeCell ref="K15:L15"/>
    <mergeCell ref="K2:M2"/>
    <mergeCell ref="N2:O2"/>
    <mergeCell ref="A4:R4"/>
    <mergeCell ref="A6:B6"/>
    <mergeCell ref="A5:D5"/>
    <mergeCell ref="K3:M3"/>
    <mergeCell ref="O3:R3"/>
    <mergeCell ref="C6:F6"/>
    <mergeCell ref="A13:B13"/>
    <mergeCell ref="A14:B15"/>
    <mergeCell ref="M10:O11"/>
    <mergeCell ref="Q15:R15"/>
    <mergeCell ref="O14:P14"/>
    <mergeCell ref="C13:R13"/>
    <mergeCell ref="M12:R12"/>
    <mergeCell ref="H12:L12"/>
    <mergeCell ref="A12:D12"/>
    <mergeCell ref="E12:G12"/>
    <mergeCell ref="N8:R8"/>
    <mergeCell ref="D8:J8"/>
    <mergeCell ref="K8:M8"/>
    <mergeCell ref="A8:C8"/>
    <mergeCell ref="D112:E112"/>
    <mergeCell ref="H112:I112"/>
    <mergeCell ref="P112:Q112"/>
    <mergeCell ref="J109:K109"/>
    <mergeCell ref="K112:N112"/>
    <mergeCell ref="E24:K24"/>
    <mergeCell ref="E25:R25"/>
    <mergeCell ref="B108:G108"/>
    <mergeCell ref="P108:Q108"/>
    <mergeCell ref="L105:M105"/>
    <mergeCell ref="N105:R105"/>
    <mergeCell ref="J107:Q107"/>
    <mergeCell ref="A104:B104"/>
    <mergeCell ref="C104:R104"/>
    <mergeCell ref="A103:B103"/>
    <mergeCell ref="E28:K28"/>
    <mergeCell ref="C33:D33"/>
    <mergeCell ref="C36:D36"/>
    <mergeCell ref="C37:D37"/>
    <mergeCell ref="C105:K105"/>
    <mergeCell ref="A105:B105"/>
    <mergeCell ref="B107:I107"/>
    <mergeCell ref="H108:I108"/>
    <mergeCell ref="E103:R103"/>
    <mergeCell ref="B113:C113"/>
    <mergeCell ref="L109:O109"/>
    <mergeCell ref="A23:B25"/>
    <mergeCell ref="C23:D23"/>
    <mergeCell ref="E23:R23"/>
    <mergeCell ref="C24:D24"/>
    <mergeCell ref="L24:N24"/>
    <mergeCell ref="O24:R24"/>
    <mergeCell ref="K113:N113"/>
    <mergeCell ref="D113:E113"/>
    <mergeCell ref="H111:I111"/>
    <mergeCell ref="P111:Q111"/>
    <mergeCell ref="C25:D25"/>
    <mergeCell ref="P113:Q113"/>
    <mergeCell ref="B109:G110"/>
    <mergeCell ref="H109:I110"/>
    <mergeCell ref="B112:C112"/>
    <mergeCell ref="B111:C111"/>
    <mergeCell ref="D111:G111"/>
    <mergeCell ref="P109:Q109"/>
    <mergeCell ref="J110:J112"/>
    <mergeCell ref="K110:N110"/>
    <mergeCell ref="P110:Q110"/>
    <mergeCell ref="K111:N111"/>
    <mergeCell ref="P120:Q120"/>
    <mergeCell ref="L118:O118"/>
    <mergeCell ref="P118:Q118"/>
    <mergeCell ref="K115:N115"/>
    <mergeCell ref="P119:Q119"/>
    <mergeCell ref="P117:Q117"/>
    <mergeCell ref="B120:G120"/>
    <mergeCell ref="H120:I120"/>
    <mergeCell ref="J120:O120"/>
    <mergeCell ref="B114:B119"/>
    <mergeCell ref="C114:D116"/>
    <mergeCell ref="C117:D119"/>
    <mergeCell ref="E119:G119"/>
    <mergeCell ref="H119:I119"/>
    <mergeCell ref="J118:K119"/>
    <mergeCell ref="E115:G115"/>
    <mergeCell ref="E114:G114"/>
    <mergeCell ref="H114:I114"/>
    <mergeCell ref="P114:Q114"/>
    <mergeCell ref="L119:O119"/>
    <mergeCell ref="H118:I118"/>
    <mergeCell ref="E117:G117"/>
    <mergeCell ref="J117:O117"/>
    <mergeCell ref="E118:G118"/>
    <mergeCell ref="P116:Q116"/>
    <mergeCell ref="P115:Q115"/>
    <mergeCell ref="E116:G116"/>
    <mergeCell ref="J113:J115"/>
    <mergeCell ref="H115:I115"/>
    <mergeCell ref="H117:I117"/>
    <mergeCell ref="K114:N114"/>
    <mergeCell ref="H113:I113"/>
    <mergeCell ref="H116:I116"/>
    <mergeCell ref="J116:O116"/>
  </mergeCells>
  <phoneticPr fontId="2"/>
  <conditionalFormatting sqref="D17">
    <cfRule type="cellIs" dxfId="7" priority="1" stopIfTrue="1" operator="greaterThanOrEqual">
      <formula>100</formula>
    </cfRule>
  </conditionalFormatting>
  <conditionalFormatting sqref="P2">
    <cfRule type="cellIs" dxfId="6" priority="3" stopIfTrue="1" operator="equal">
      <formula>"事業部"</formula>
    </cfRule>
    <cfRule type="cellIs" dxfId="5" priority="4" stopIfTrue="1" operator="equal">
      <formula>"学術部"</formula>
    </cfRule>
  </conditionalFormatting>
  <conditionalFormatting sqref="O16:R16">
    <cfRule type="cellIs" dxfId="4" priority="5" stopIfTrue="1" operator="notEqual">
      <formula>"京都府"</formula>
    </cfRule>
  </conditionalFormatting>
  <dataValidations xWindow="286" yWindow="165" count="9">
    <dataValidation type="list" allowBlank="1" showInputMessage="1" showErrorMessage="1" sqref="K2:M2">
      <formula1>"学発番号,事業番号"</formula1>
    </dataValidation>
    <dataValidation type="list" allowBlank="1" showInputMessage="1" showErrorMessage="1" sqref="E12">
      <formula1>"講演会,研修会,実技講習会,総会,その他"</formula1>
    </dataValidation>
    <dataValidation type="list" allowBlank="1" showErrorMessage="1" prompt="ドロップダウンリストから下記を選択_x000a_・協賛_x000a_・共催_x000a_・後援" sqref="C103:D103">
      <formula1>"協賛,共催,後援"</formula1>
    </dataValidation>
    <dataValidation type="whole" operator="lessThan" allowBlank="1" showInputMessage="1" showErrorMessage="1" error="_x000a_" sqref="D17">
      <formula1>100</formula1>
    </dataValidation>
    <dataValidation type="list" allowBlank="1" showInputMessage="1" showErrorMessage="1" sqref="T17 Q17">
      <formula1>$Q$131:$Q$134</formula1>
    </dataValidation>
    <dataValidation type="list" showErrorMessage="1" error="要　不要　どちらかを必ず入力してください" sqref="J10">
      <formula1>"要,不要"</formula1>
    </dataValidation>
    <dataValidation type="list" errorStyle="warning" showInputMessage="1" showErrorMessage="1" error="必須入力です" sqref="M12">
      <formula1>$F$131:$F$150</formula1>
    </dataValidation>
    <dataValidation type="list" allowBlank="1" showInputMessage="1" showErrorMessage="1" sqref="P10">
      <formula1>"申請しない,申請する"</formula1>
    </dataValidation>
    <dataValidation type="list" allowBlank="1" showInputMessage="1" showErrorMessage="1" sqref="J6:R6">
      <formula1>$L$131:$L$146</formula1>
    </dataValidation>
  </dataValidations>
  <printOptions horizontalCentered="1" verticalCentered="1"/>
  <pageMargins left="0.39370078740157483" right="0.39370078740157483" top="0.27559055118110237" bottom="0.62992125984251968" header="0" footer="0"/>
  <pageSetup paperSize="9" orientation="portrait" horizontalDpi="360" verticalDpi="36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T162"/>
  <sheetViews>
    <sheetView showZeros="0" workbookViewId="0">
      <selection activeCell="A3" sqref="A3:C3"/>
    </sheetView>
  </sheetViews>
  <sheetFormatPr defaultColWidth="8.875" defaultRowHeight="13.5"/>
  <cols>
    <col min="1" max="18" width="5.25" style="5" customWidth="1"/>
    <col min="19" max="19" width="6.125" style="5" customWidth="1"/>
    <col min="20" max="22" width="4.75" style="5" customWidth="1"/>
    <col min="23" max="16384" width="8.875" style="5"/>
  </cols>
  <sheetData>
    <row r="1" spans="1:18" ht="12.75" customHeight="1" thickBo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3" t="s">
        <v>301</v>
      </c>
      <c r="R1" s="193"/>
    </row>
    <row r="2" spans="1:18" ht="18.2" customHeight="1">
      <c r="A2" s="194" t="s">
        <v>1</v>
      </c>
      <c r="B2" s="195"/>
      <c r="C2" s="195"/>
      <c r="D2" s="194" t="s">
        <v>146</v>
      </c>
      <c r="E2" s="195"/>
      <c r="F2" s="195"/>
      <c r="G2" s="195"/>
      <c r="H2" s="195"/>
      <c r="I2" s="195"/>
      <c r="J2" s="196"/>
      <c r="K2" s="198" t="s">
        <v>39</v>
      </c>
      <c r="L2" s="199"/>
      <c r="M2" s="199"/>
      <c r="N2" s="200" t="s">
        <v>23</v>
      </c>
      <c r="O2" s="200"/>
      <c r="P2" s="201" t="str">
        <f>IF(K2="","",IF(K2="学発番号","学術部","事業部"))</f>
        <v>学術部</v>
      </c>
      <c r="Q2" s="202"/>
      <c r="R2" s="203"/>
    </row>
    <row r="3" spans="1:18" ht="24" customHeight="1" thickBot="1">
      <c r="A3" s="249"/>
      <c r="B3" s="250"/>
      <c r="C3" s="250"/>
      <c r="D3" s="246"/>
      <c r="E3" s="247"/>
      <c r="F3" s="247"/>
      <c r="G3" s="247"/>
      <c r="H3" s="247"/>
      <c r="I3" s="247"/>
      <c r="J3" s="248"/>
      <c r="K3" s="233"/>
      <c r="L3" s="205"/>
      <c r="M3" s="205"/>
      <c r="N3" s="32" t="s">
        <v>22</v>
      </c>
      <c r="O3" s="205"/>
      <c r="P3" s="205"/>
      <c r="Q3" s="205"/>
      <c r="R3" s="234"/>
    </row>
    <row r="4" spans="1:18" ht="37.35" customHeight="1" thickBot="1">
      <c r="A4" s="251" t="s">
        <v>278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18" s="6" customFormat="1" ht="17.25" customHeight="1" thickBot="1">
      <c r="A5" s="271" t="s">
        <v>72</v>
      </c>
      <c r="B5" s="272"/>
      <c r="C5" s="272"/>
      <c r="D5" s="273"/>
    </row>
    <row r="6" spans="1:18" s="6" customFormat="1" ht="17.25" customHeight="1">
      <c r="A6" s="218" t="s">
        <v>25</v>
      </c>
      <c r="B6" s="219"/>
      <c r="C6" s="278"/>
      <c r="D6" s="279"/>
      <c r="E6" s="279"/>
      <c r="F6" s="280"/>
      <c r="G6" s="268" t="s">
        <v>64</v>
      </c>
      <c r="H6" s="268"/>
      <c r="I6" s="269"/>
      <c r="J6" s="212"/>
      <c r="K6" s="213"/>
      <c r="L6" s="213"/>
      <c r="M6" s="213"/>
      <c r="N6" s="213"/>
      <c r="O6" s="213"/>
      <c r="P6" s="213"/>
      <c r="Q6" s="213"/>
      <c r="R6" s="214"/>
    </row>
    <row r="7" spans="1:18" s="6" customFormat="1" ht="17.25" customHeight="1">
      <c r="A7" s="207" t="s">
        <v>26</v>
      </c>
      <c r="B7" s="208"/>
      <c r="C7" s="208"/>
      <c r="D7" s="86"/>
      <c r="E7" s="86"/>
      <c r="F7" s="86"/>
      <c r="G7" s="86"/>
      <c r="H7" s="86"/>
      <c r="I7" s="86"/>
      <c r="J7" s="86"/>
      <c r="K7" s="209" t="s">
        <v>67</v>
      </c>
      <c r="L7" s="210"/>
      <c r="M7" s="211"/>
      <c r="N7" s="86"/>
      <c r="O7" s="86"/>
      <c r="P7" s="86"/>
      <c r="Q7" s="86"/>
      <c r="R7" s="217"/>
    </row>
    <row r="8" spans="1:18" s="6" customFormat="1" ht="17.25" customHeight="1" thickBot="1">
      <c r="A8" s="215" t="s">
        <v>140</v>
      </c>
      <c r="B8" s="216"/>
      <c r="C8" s="216"/>
      <c r="D8" s="204"/>
      <c r="E8" s="205"/>
      <c r="F8" s="205"/>
      <c r="G8" s="205"/>
      <c r="H8" s="205"/>
      <c r="I8" s="205"/>
      <c r="J8" s="206"/>
      <c r="K8" s="204" t="s">
        <v>288</v>
      </c>
      <c r="L8" s="205"/>
      <c r="M8" s="206"/>
      <c r="N8" s="204"/>
      <c r="O8" s="205"/>
      <c r="P8" s="205"/>
      <c r="Q8" s="205"/>
      <c r="R8" s="234"/>
    </row>
    <row r="9" spans="1:18" ht="10.7" customHeight="1" thickBot="1"/>
    <row r="10" spans="1:18" ht="18.75" customHeight="1">
      <c r="A10" s="252" t="s">
        <v>114</v>
      </c>
      <c r="B10" s="253"/>
      <c r="C10" s="253"/>
      <c r="D10" s="254"/>
      <c r="E10" s="9"/>
      <c r="F10" s="226" t="s">
        <v>138</v>
      </c>
      <c r="G10" s="227"/>
      <c r="H10" s="227"/>
      <c r="I10" s="227"/>
      <c r="J10" s="258"/>
      <c r="K10" s="259"/>
      <c r="M10" s="266" t="s">
        <v>151</v>
      </c>
      <c r="N10" s="267"/>
      <c r="O10" s="267"/>
      <c r="P10" s="262"/>
      <c r="Q10" s="262"/>
      <c r="R10" s="263"/>
    </row>
    <row r="11" spans="1:18" ht="18.75" customHeight="1" thickBot="1">
      <c r="A11" s="255"/>
      <c r="B11" s="256"/>
      <c r="C11" s="256"/>
      <c r="D11" s="257"/>
      <c r="E11" s="9"/>
      <c r="F11" s="228"/>
      <c r="G11" s="229"/>
      <c r="H11" s="229"/>
      <c r="I11" s="229"/>
      <c r="J11" s="260"/>
      <c r="K11" s="261"/>
      <c r="L11" s="11"/>
      <c r="M11" s="44"/>
      <c r="N11" s="45"/>
      <c r="O11" s="45"/>
      <c r="P11" s="264"/>
      <c r="Q11" s="264"/>
      <c r="R11" s="265"/>
    </row>
    <row r="12" spans="1:18" ht="18.75" customHeight="1">
      <c r="A12" s="223" t="s">
        <v>139</v>
      </c>
      <c r="B12" s="224"/>
      <c r="C12" s="224"/>
      <c r="D12" s="225"/>
      <c r="E12" s="232"/>
      <c r="F12" s="213"/>
      <c r="G12" s="213"/>
      <c r="H12" s="230" t="s">
        <v>137</v>
      </c>
      <c r="I12" s="231"/>
      <c r="J12" s="231"/>
      <c r="K12" s="231"/>
      <c r="L12" s="231"/>
      <c r="M12" s="232"/>
      <c r="N12" s="213"/>
      <c r="O12" s="213"/>
      <c r="P12" s="213"/>
      <c r="Q12" s="213"/>
      <c r="R12" s="214"/>
    </row>
    <row r="13" spans="1:18" ht="28.5" customHeight="1">
      <c r="A13" s="240" t="s">
        <v>11</v>
      </c>
      <c r="B13" s="241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1"/>
      <c r="N13" s="221"/>
      <c r="O13" s="221"/>
      <c r="P13" s="221"/>
      <c r="Q13" s="221"/>
      <c r="R13" s="222"/>
    </row>
    <row r="14" spans="1:18" ht="18.2" customHeight="1">
      <c r="A14" s="50" t="s">
        <v>2</v>
      </c>
      <c r="B14" s="51"/>
      <c r="C14" s="25" t="s">
        <v>3</v>
      </c>
      <c r="D14" s="75"/>
      <c r="E14" s="76"/>
      <c r="F14" s="76"/>
      <c r="G14" s="76"/>
      <c r="H14" s="76"/>
      <c r="I14" s="76"/>
      <c r="J14" s="77"/>
      <c r="K14" s="208" t="s">
        <v>27</v>
      </c>
      <c r="L14" s="208"/>
      <c r="M14" s="121"/>
      <c r="N14" s="121"/>
      <c r="O14" s="208" t="s">
        <v>4</v>
      </c>
      <c r="P14" s="208"/>
      <c r="Q14" s="121"/>
      <c r="R14" s="122"/>
    </row>
    <row r="15" spans="1:18" ht="18.2" customHeight="1">
      <c r="A15" s="52"/>
      <c r="B15" s="53"/>
      <c r="C15" s="26" t="s">
        <v>5</v>
      </c>
      <c r="D15" s="46"/>
      <c r="E15" s="47"/>
      <c r="F15" s="47"/>
      <c r="G15" s="47"/>
      <c r="H15" s="47"/>
      <c r="I15" s="47"/>
      <c r="J15" s="48"/>
      <c r="K15" s="62" t="s">
        <v>27</v>
      </c>
      <c r="L15" s="62"/>
      <c r="M15" s="121"/>
      <c r="N15" s="121"/>
      <c r="O15" s="62" t="s">
        <v>4</v>
      </c>
      <c r="P15" s="62"/>
      <c r="Q15" s="121"/>
      <c r="R15" s="122"/>
    </row>
    <row r="16" spans="1:18" ht="18.2" customHeight="1">
      <c r="A16" s="44" t="s">
        <v>6</v>
      </c>
      <c r="B16" s="45"/>
      <c r="C16" s="78"/>
      <c r="D16" s="49"/>
      <c r="E16" s="49"/>
      <c r="F16" s="49"/>
      <c r="G16" s="49"/>
      <c r="H16" s="49"/>
      <c r="I16" s="49"/>
      <c r="J16" s="49"/>
      <c r="K16" s="49"/>
      <c r="L16" s="79"/>
      <c r="M16" s="49" t="s">
        <v>292</v>
      </c>
      <c r="N16" s="49"/>
      <c r="O16" s="87" t="s">
        <v>293</v>
      </c>
      <c r="P16" s="88"/>
      <c r="Q16" s="88"/>
      <c r="R16" s="89"/>
    </row>
    <row r="17" spans="1:20" ht="18.2" customHeight="1" thickBot="1">
      <c r="A17" s="242" t="s">
        <v>113</v>
      </c>
      <c r="B17" s="243"/>
      <c r="C17" s="243"/>
      <c r="D17" s="60"/>
      <c r="E17" s="60"/>
      <c r="F17" s="74" t="str">
        <f>IF(D17="","",VLOOKUP(D17,$A$131:$B$150,2,FALSE))</f>
        <v/>
      </c>
      <c r="G17" s="74"/>
      <c r="H17" s="74"/>
      <c r="I17" s="74"/>
      <c r="J17" s="74"/>
      <c r="K17" s="74"/>
      <c r="L17" s="74"/>
      <c r="M17" s="74"/>
      <c r="N17" s="23"/>
      <c r="O17" s="243" t="s">
        <v>73</v>
      </c>
      <c r="P17" s="243"/>
      <c r="Q17" s="244"/>
      <c r="R17" s="245"/>
      <c r="S17" s="11"/>
      <c r="T17" s="22"/>
    </row>
    <row r="18" spans="1:20" ht="10.7" customHeight="1"/>
    <row r="19" spans="1:20" ht="21" customHeight="1">
      <c r="A19" s="292" t="s">
        <v>12</v>
      </c>
      <c r="B19" s="293"/>
      <c r="C19" s="293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5"/>
    </row>
    <row r="20" spans="1:20" ht="21" customHeight="1">
      <c r="A20" s="283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5"/>
    </row>
    <row r="21" spans="1:20" ht="21" customHeight="1">
      <c r="A21" s="283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5"/>
    </row>
    <row r="22" spans="1:20" ht="21" customHeight="1">
      <c r="A22" s="283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5"/>
    </row>
    <row r="23" spans="1:20" ht="21" customHeight="1">
      <c r="A23" s="283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5"/>
    </row>
    <row r="24" spans="1:20" ht="21" customHeight="1">
      <c r="A24" s="283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5"/>
    </row>
    <row r="25" spans="1:20" ht="21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5"/>
    </row>
    <row r="26" spans="1:20" ht="21" customHeight="1">
      <c r="A26" s="283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5"/>
    </row>
    <row r="27" spans="1:20" ht="21" customHeight="1">
      <c r="A27" s="286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8"/>
    </row>
    <row r="28" spans="1:20" ht="21" customHeight="1">
      <c r="A28" s="286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8"/>
    </row>
    <row r="29" spans="1:20" ht="21" customHeight="1">
      <c r="A29" s="286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8"/>
    </row>
    <row r="30" spans="1:20" ht="21" customHeight="1">
      <c r="A30" s="286"/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8"/>
    </row>
    <row r="31" spans="1:20" ht="21" customHeight="1">
      <c r="A31" s="286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8"/>
    </row>
    <row r="32" spans="1:20" ht="21" customHeight="1">
      <c r="A32" s="289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1"/>
    </row>
    <row r="33" spans="1:18" ht="18" customHeight="1"/>
    <row r="34" spans="1:18" ht="21" customHeight="1">
      <c r="A34" s="106" t="s">
        <v>30</v>
      </c>
      <c r="B34" s="107"/>
      <c r="C34" s="101"/>
      <c r="D34" s="102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5"/>
    </row>
    <row r="35" spans="1:18" ht="21" customHeight="1">
      <c r="A35" s="96" t="s">
        <v>31</v>
      </c>
      <c r="B35" s="97"/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</row>
    <row r="36" spans="1:18" ht="21" customHeight="1">
      <c r="A36" s="53" t="s">
        <v>171</v>
      </c>
      <c r="B36" s="53"/>
      <c r="C36" s="98"/>
      <c r="D36" s="99"/>
      <c r="E36" s="99"/>
      <c r="F36" s="99"/>
      <c r="G36" s="99"/>
      <c r="H36" s="99"/>
      <c r="I36" s="99"/>
      <c r="J36" s="99"/>
      <c r="K36" s="100"/>
      <c r="L36" s="53" t="s">
        <v>172</v>
      </c>
      <c r="M36" s="53"/>
      <c r="N36" s="80"/>
      <c r="O36" s="274"/>
      <c r="P36" s="274"/>
      <c r="Q36" s="274"/>
      <c r="R36" s="275"/>
    </row>
    <row r="37" spans="1:18" ht="18" customHeight="1" thickBot="1"/>
    <row r="38" spans="1:18" ht="21" customHeight="1" thickTop="1" thickBot="1">
      <c r="B38" s="276" t="s">
        <v>13</v>
      </c>
      <c r="C38" s="238"/>
      <c r="D38" s="238"/>
      <c r="E38" s="238"/>
      <c r="F38" s="238"/>
      <c r="G38" s="238"/>
      <c r="H38" s="238"/>
      <c r="I38" s="277"/>
      <c r="J38" s="237" t="s">
        <v>79</v>
      </c>
      <c r="K38" s="238"/>
      <c r="L38" s="238"/>
      <c r="M38" s="238"/>
      <c r="N38" s="238"/>
      <c r="O38" s="238"/>
      <c r="P38" s="238"/>
      <c r="Q38" s="239"/>
      <c r="R38" s="15"/>
    </row>
    <row r="39" spans="1:18" ht="21" customHeight="1">
      <c r="B39" s="270" t="s">
        <v>14</v>
      </c>
      <c r="C39" s="268"/>
      <c r="D39" s="268"/>
      <c r="E39" s="268"/>
      <c r="F39" s="268"/>
      <c r="G39" s="269"/>
      <c r="H39" s="235" t="s">
        <v>15</v>
      </c>
      <c r="I39" s="236"/>
      <c r="J39" s="69" t="s">
        <v>14</v>
      </c>
      <c r="K39" s="70"/>
      <c r="L39" s="70"/>
      <c r="M39" s="70"/>
      <c r="N39" s="70"/>
      <c r="O39" s="71"/>
      <c r="P39" s="72" t="s">
        <v>15</v>
      </c>
      <c r="Q39" s="73"/>
    </row>
    <row r="40" spans="1:18" ht="21" customHeight="1">
      <c r="B40" s="151" t="s">
        <v>214</v>
      </c>
      <c r="C40" s="152"/>
      <c r="D40" s="152"/>
      <c r="E40" s="152"/>
      <c r="F40" s="152"/>
      <c r="G40" s="153"/>
      <c r="H40" s="82"/>
      <c r="I40" s="83"/>
      <c r="J40" s="69" t="s">
        <v>16</v>
      </c>
      <c r="K40" s="71"/>
      <c r="L40" s="110"/>
      <c r="M40" s="111"/>
      <c r="N40" s="111"/>
      <c r="O40" s="112"/>
      <c r="P40" s="80"/>
      <c r="Q40" s="81"/>
    </row>
    <row r="41" spans="1:18" ht="21" customHeight="1">
      <c r="B41" s="154"/>
      <c r="C41" s="155"/>
      <c r="D41" s="155"/>
      <c r="E41" s="155"/>
      <c r="F41" s="155"/>
      <c r="G41" s="156"/>
      <c r="H41" s="84"/>
      <c r="I41" s="85"/>
      <c r="J41" s="148" t="s">
        <v>17</v>
      </c>
      <c r="K41" s="63"/>
      <c r="L41" s="64"/>
      <c r="M41" s="64"/>
      <c r="N41" s="64"/>
      <c r="O41" s="2" t="s">
        <v>40</v>
      </c>
      <c r="P41" s="65"/>
      <c r="Q41" s="66"/>
    </row>
    <row r="42" spans="1:18" ht="21" customHeight="1">
      <c r="B42" s="159" t="s">
        <v>80</v>
      </c>
      <c r="C42" s="160"/>
      <c r="D42" s="161" t="s">
        <v>32</v>
      </c>
      <c r="E42" s="162"/>
      <c r="F42" s="162"/>
      <c r="G42" s="163"/>
      <c r="H42" s="164"/>
      <c r="I42" s="165"/>
      <c r="J42" s="149"/>
      <c r="K42" s="94"/>
      <c r="L42" s="95"/>
      <c r="M42" s="95"/>
      <c r="N42" s="95"/>
      <c r="O42" s="17" t="s">
        <v>0</v>
      </c>
      <c r="P42" s="125"/>
      <c r="Q42" s="126"/>
    </row>
    <row r="43" spans="1:18" ht="21" customHeight="1">
      <c r="B43" s="185" t="s">
        <v>24</v>
      </c>
      <c r="C43" s="186"/>
      <c r="D43" s="187"/>
      <c r="E43" s="187"/>
      <c r="F43" s="27" t="s">
        <v>81</v>
      </c>
      <c r="G43" s="1"/>
      <c r="H43" s="188">
        <f>D43*G43</f>
        <v>0</v>
      </c>
      <c r="I43" s="189"/>
      <c r="J43" s="150"/>
      <c r="K43" s="146"/>
      <c r="L43" s="147"/>
      <c r="M43" s="147"/>
      <c r="N43" s="147"/>
      <c r="O43" s="18" t="s">
        <v>0</v>
      </c>
      <c r="P43" s="67"/>
      <c r="Q43" s="68"/>
    </row>
    <row r="44" spans="1:18" ht="21" customHeight="1">
      <c r="B44" s="190" t="s">
        <v>82</v>
      </c>
      <c r="C44" s="191"/>
      <c r="D44" s="192"/>
      <c r="E44" s="192"/>
      <c r="F44" s="28" t="s">
        <v>81</v>
      </c>
      <c r="G44" s="19"/>
      <c r="H44" s="108">
        <f>D44*G44</f>
        <v>0</v>
      </c>
      <c r="I44" s="109"/>
      <c r="J44" s="149" t="s">
        <v>18</v>
      </c>
      <c r="K44" s="63"/>
      <c r="L44" s="64"/>
      <c r="M44" s="64"/>
      <c r="N44" s="64"/>
      <c r="O44" s="2" t="s">
        <v>40</v>
      </c>
      <c r="P44" s="65"/>
      <c r="Q44" s="66"/>
    </row>
    <row r="45" spans="1:18" ht="21" customHeight="1">
      <c r="B45" s="168" t="s">
        <v>19</v>
      </c>
      <c r="C45" s="170" t="s">
        <v>33</v>
      </c>
      <c r="D45" s="132"/>
      <c r="E45" s="115"/>
      <c r="F45" s="64"/>
      <c r="G45" s="116"/>
      <c r="H45" s="117"/>
      <c r="I45" s="169"/>
      <c r="J45" s="149"/>
      <c r="K45" s="94"/>
      <c r="L45" s="95"/>
      <c r="M45" s="95"/>
      <c r="N45" s="95"/>
      <c r="O45" s="17" t="s">
        <v>0</v>
      </c>
      <c r="P45" s="125"/>
      <c r="Q45" s="126"/>
    </row>
    <row r="46" spans="1:18" ht="21" customHeight="1">
      <c r="B46" s="168"/>
      <c r="C46" s="171"/>
      <c r="D46" s="172"/>
      <c r="E46" s="157"/>
      <c r="F46" s="95"/>
      <c r="G46" s="158"/>
      <c r="H46" s="127"/>
      <c r="I46" s="128"/>
      <c r="J46" s="149"/>
      <c r="K46" s="183"/>
      <c r="L46" s="184"/>
      <c r="M46" s="184"/>
      <c r="N46" s="184"/>
      <c r="O46" s="17" t="s">
        <v>0</v>
      </c>
      <c r="P46" s="67"/>
      <c r="Q46" s="68"/>
    </row>
    <row r="47" spans="1:18" ht="21" customHeight="1">
      <c r="B47" s="168"/>
      <c r="C47" s="72"/>
      <c r="D47" s="173"/>
      <c r="E47" s="143"/>
      <c r="F47" s="144"/>
      <c r="G47" s="145"/>
      <c r="H47" s="84"/>
      <c r="I47" s="85"/>
      <c r="J47" s="91" t="s">
        <v>107</v>
      </c>
      <c r="K47" s="92"/>
      <c r="L47" s="92"/>
      <c r="M47" s="92"/>
      <c r="N47" s="92"/>
      <c r="O47" s="93"/>
      <c r="P47" s="123"/>
      <c r="Q47" s="124"/>
    </row>
    <row r="48" spans="1:18" ht="21" customHeight="1">
      <c r="B48" s="168"/>
      <c r="C48" s="177" t="s">
        <v>35</v>
      </c>
      <c r="D48" s="178"/>
      <c r="E48" s="115"/>
      <c r="F48" s="64"/>
      <c r="G48" s="116"/>
      <c r="H48" s="117"/>
      <c r="I48" s="169"/>
      <c r="J48" s="140" t="s">
        <v>34</v>
      </c>
      <c r="K48" s="141"/>
      <c r="L48" s="141"/>
      <c r="M48" s="141"/>
      <c r="N48" s="141"/>
      <c r="O48" s="142"/>
      <c r="P48" s="80"/>
      <c r="Q48" s="81"/>
    </row>
    <row r="49" spans="1:19" ht="21" customHeight="1">
      <c r="B49" s="168"/>
      <c r="C49" s="179"/>
      <c r="D49" s="180"/>
      <c r="E49" s="157"/>
      <c r="F49" s="95"/>
      <c r="G49" s="158"/>
      <c r="H49" s="127"/>
      <c r="I49" s="128"/>
      <c r="J49" s="131" t="s">
        <v>19</v>
      </c>
      <c r="K49" s="132"/>
      <c r="L49" s="115"/>
      <c r="M49" s="64"/>
      <c r="N49" s="64"/>
      <c r="O49" s="116"/>
      <c r="P49" s="117"/>
      <c r="Q49" s="66"/>
    </row>
    <row r="50" spans="1:19" ht="21" customHeight="1" thickBot="1">
      <c r="B50" s="168"/>
      <c r="C50" s="181"/>
      <c r="D50" s="182"/>
      <c r="E50" s="174"/>
      <c r="F50" s="175"/>
      <c r="G50" s="176"/>
      <c r="H50" s="129"/>
      <c r="I50" s="130"/>
      <c r="J50" s="133"/>
      <c r="K50" s="134"/>
      <c r="L50" s="135" t="s">
        <v>9</v>
      </c>
      <c r="M50" s="136"/>
      <c r="N50" s="136"/>
      <c r="O50" s="137"/>
      <c r="P50" s="138">
        <f>H51-SUM(P40:Q49)</f>
        <v>0</v>
      </c>
      <c r="Q50" s="139"/>
    </row>
    <row r="51" spans="1:19" ht="21" customHeight="1" thickBot="1">
      <c r="B51" s="166" t="s">
        <v>20</v>
      </c>
      <c r="C51" s="119"/>
      <c r="D51" s="119"/>
      <c r="E51" s="119"/>
      <c r="F51" s="119"/>
      <c r="G51" s="120"/>
      <c r="H51" s="113">
        <f>SUM(H40,H43,H44,H45,H46,H48,H49,H50)</f>
        <v>0</v>
      </c>
      <c r="I51" s="167"/>
      <c r="J51" s="118" t="s">
        <v>21</v>
      </c>
      <c r="K51" s="119"/>
      <c r="L51" s="119"/>
      <c r="M51" s="119"/>
      <c r="N51" s="119"/>
      <c r="O51" s="120"/>
      <c r="P51" s="113">
        <f>SUM(P40:Q50)</f>
        <v>0</v>
      </c>
      <c r="Q51" s="114"/>
    </row>
    <row r="52" spans="1:19" ht="18" customHeight="1" thickTop="1">
      <c r="B52" s="10"/>
      <c r="C52" s="10"/>
      <c r="D52" s="10"/>
      <c r="E52" s="10"/>
      <c r="F52" s="10"/>
      <c r="G52" s="10"/>
      <c r="H52" s="20"/>
      <c r="I52" s="20"/>
      <c r="J52" s="10"/>
      <c r="K52" s="10"/>
      <c r="L52" s="10"/>
      <c r="M52" s="10"/>
      <c r="N52" s="10"/>
      <c r="O52" s="10"/>
      <c r="P52" s="20"/>
      <c r="Q52" s="20"/>
    </row>
    <row r="53" spans="1:19" ht="13.5" customHeight="1">
      <c r="A53" s="6"/>
      <c r="B53" s="29" t="s">
        <v>177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6"/>
      <c r="S53" s="6"/>
    </row>
    <row r="54" spans="1:19" ht="13.5" customHeight="1">
      <c r="A54" s="6"/>
      <c r="B54" s="29"/>
      <c r="C54" s="30" t="s">
        <v>149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6"/>
      <c r="S54" s="6"/>
    </row>
    <row r="55" spans="1:19" ht="13.5" customHeight="1">
      <c r="A55" s="6"/>
      <c r="B55" s="29"/>
      <c r="C55" s="31" t="s">
        <v>150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6"/>
      <c r="S55" s="6"/>
    </row>
    <row r="56" spans="1:19" ht="13.5" customHeight="1">
      <c r="A56" s="6"/>
      <c r="B56" s="29"/>
      <c r="C56" s="31" t="s">
        <v>148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6"/>
      <c r="S56" s="6"/>
    </row>
    <row r="57" spans="1:19" ht="18" customHeight="1">
      <c r="A57" s="6"/>
      <c r="B57" s="6"/>
      <c r="C57" s="1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8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9" ht="10.5" customHeight="1"/>
    <row r="60" spans="1:19" ht="18" customHeight="1"/>
    <row r="61" spans="1:19" ht="18" customHeight="1"/>
    <row r="62" spans="1:19" ht="18" customHeight="1"/>
    <row r="63" spans="1:19" ht="10.5" customHeight="1"/>
    <row r="64" spans="1:19" ht="18" customHeight="1"/>
    <row r="65" ht="18" customHeight="1"/>
    <row r="66" ht="10.5" customHeight="1"/>
    <row r="67" ht="18" customHeight="1"/>
    <row r="68" ht="18" customHeight="1"/>
    <row r="69" ht="18" customHeight="1"/>
    <row r="70" ht="10.5" customHeight="1"/>
    <row r="71" ht="18" customHeight="1"/>
    <row r="72" ht="18" customHeight="1"/>
    <row r="73" ht="18" customHeight="1"/>
    <row r="74" ht="10.5" customHeight="1"/>
    <row r="75" ht="18" customHeight="1"/>
    <row r="76" ht="18" customHeight="1"/>
    <row r="77" ht="18" customHeight="1"/>
    <row r="78" ht="10.5" customHeight="1"/>
    <row r="79" ht="18" customHeight="1"/>
    <row r="80" ht="18" customHeight="1"/>
    <row r="81" spans="1:19" s="6" customFormat="1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s="6" customFormat="1" ht="10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s="6" customFormat="1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s="6" customFormat="1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8" customHeight="1"/>
    <row r="86" spans="1:19" ht="10.5" customHeight="1"/>
    <row r="87" spans="1:19" ht="18" customHeight="1"/>
    <row r="88" spans="1:19" ht="18" customHeight="1"/>
    <row r="89" spans="1:19" ht="18" customHeight="1"/>
    <row r="90" spans="1:19" ht="10.5" customHeight="1"/>
    <row r="91" spans="1:19" ht="18" customHeight="1"/>
    <row r="92" spans="1:19" ht="18" customHeight="1"/>
    <row r="93" spans="1:19" ht="18" customHeight="1"/>
    <row r="94" spans="1:19" ht="10.5" customHeight="1"/>
    <row r="95" spans="1:19" ht="18" customHeight="1"/>
    <row r="96" spans="1:19" ht="18" customHeight="1"/>
    <row r="97" spans="1:19" ht="18" customHeight="1"/>
    <row r="98" spans="1:19" ht="10.5" customHeight="1"/>
    <row r="99" spans="1:19" ht="18" customHeight="1"/>
    <row r="100" spans="1:19" ht="18" customHeight="1"/>
    <row r="101" spans="1:19" ht="18" customHeight="1"/>
    <row r="102" spans="1:19" ht="10.7" customHeight="1"/>
    <row r="103" spans="1:19" ht="18.2" customHeight="1"/>
    <row r="104" spans="1:19" ht="18.2" customHeight="1"/>
    <row r="105" spans="1:19" ht="18.2" customHeight="1"/>
    <row r="106" spans="1:19" ht="10.7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21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8.2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8.2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8.2" customHeight="1"/>
    <row r="111" spans="1:19" ht="18.2" customHeight="1"/>
    <row r="112" spans="1:19" ht="18.2" customHeight="1"/>
    <row r="113" spans="1:19" ht="18.2" customHeight="1"/>
    <row r="114" spans="1:19" ht="18.2" customHeight="1"/>
    <row r="115" spans="1:19" ht="18.2" customHeight="1"/>
    <row r="116" spans="1:19" ht="18.2" customHeight="1"/>
    <row r="117" spans="1:19" ht="18.2" customHeight="1"/>
    <row r="118" spans="1:19" ht="18.2" customHeight="1"/>
    <row r="119" spans="1:19" ht="18.2" customHeight="1"/>
    <row r="120" spans="1:19" ht="25.5" customHeight="1"/>
    <row r="121" spans="1:19" ht="6" customHeight="1"/>
    <row r="122" spans="1:19" s="6" customFormat="1" ht="13.3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s="6" customFormat="1" ht="13.3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s="6" customFormat="1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s="6" customFormat="1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s="6" customFormat="1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s="6" customFormat="1" ht="12.75" customHeight="1">
      <c r="C127" s="16"/>
    </row>
    <row r="128" spans="1:19" s="6" customFormat="1" ht="12.75" customHeight="1">
      <c r="C128" s="16"/>
    </row>
    <row r="129" spans="1:17" s="6" customFormat="1" ht="12.75" customHeight="1">
      <c r="C129" s="16"/>
    </row>
    <row r="130" spans="1:17" ht="17.25" hidden="1" customHeight="1">
      <c r="A130" s="41"/>
      <c r="B130" s="41"/>
      <c r="C130" s="41" t="s">
        <v>178</v>
      </c>
      <c r="D130" s="41"/>
      <c r="E130" s="41"/>
      <c r="F130" s="41"/>
      <c r="G130" s="42" t="s">
        <v>36</v>
      </c>
      <c r="H130" s="41"/>
      <c r="I130" s="41"/>
      <c r="J130" s="41"/>
      <c r="K130" s="41"/>
      <c r="L130" s="41" t="s">
        <v>284</v>
      </c>
      <c r="M130" s="41"/>
      <c r="N130" s="41"/>
      <c r="O130" s="41"/>
      <c r="P130" s="41"/>
      <c r="Q130" s="41"/>
    </row>
    <row r="131" spans="1:17" ht="16.5" hidden="1" customHeight="1">
      <c r="A131" s="39">
        <v>1</v>
      </c>
      <c r="B131" s="40" t="s">
        <v>65</v>
      </c>
      <c r="C131" s="41"/>
      <c r="D131" s="41"/>
      <c r="E131" s="41"/>
      <c r="F131" s="41" t="s">
        <v>117</v>
      </c>
      <c r="G131" s="42"/>
      <c r="H131" s="41"/>
      <c r="I131" s="41"/>
      <c r="J131" s="41"/>
      <c r="K131" s="41"/>
      <c r="L131" s="41" t="s">
        <v>283</v>
      </c>
      <c r="M131" s="41"/>
      <c r="N131" s="41"/>
      <c r="O131" s="41"/>
      <c r="P131" s="41"/>
      <c r="Q131" s="41" t="s">
        <v>68</v>
      </c>
    </row>
    <row r="132" spans="1:17" ht="16.5" hidden="1" customHeight="1">
      <c r="A132" s="39">
        <v>2</v>
      </c>
      <c r="B132" s="40" t="s">
        <v>186</v>
      </c>
      <c r="C132" s="41"/>
      <c r="D132" s="41"/>
      <c r="E132" s="41"/>
      <c r="F132" s="42" t="s">
        <v>187</v>
      </c>
      <c r="G132" s="42"/>
      <c r="H132" s="41"/>
      <c r="I132" s="41"/>
      <c r="J132" s="41"/>
      <c r="K132" s="41"/>
      <c r="L132" s="41" t="s">
        <v>190</v>
      </c>
      <c r="M132" s="41"/>
      <c r="N132" s="41"/>
      <c r="O132" s="41"/>
      <c r="P132" s="41"/>
      <c r="Q132" s="41" t="s">
        <v>69</v>
      </c>
    </row>
    <row r="133" spans="1:17" ht="16.5" hidden="1" customHeight="1">
      <c r="A133" s="39">
        <v>3</v>
      </c>
      <c r="B133" s="40" t="s">
        <v>188</v>
      </c>
      <c r="C133" s="41"/>
      <c r="D133" s="41"/>
      <c r="E133" s="41"/>
      <c r="F133" s="42" t="s">
        <v>189</v>
      </c>
      <c r="G133" s="42"/>
      <c r="H133" s="41"/>
      <c r="I133" s="41"/>
      <c r="J133" s="41"/>
      <c r="K133" s="41"/>
      <c r="L133" s="41" t="s">
        <v>193</v>
      </c>
      <c r="M133" s="41"/>
      <c r="N133" s="41"/>
      <c r="O133" s="41"/>
      <c r="P133" s="41"/>
      <c r="Q133" s="41" t="s">
        <v>70</v>
      </c>
    </row>
    <row r="134" spans="1:17" ht="16.5" hidden="1" customHeight="1">
      <c r="A134" s="39">
        <v>4</v>
      </c>
      <c r="B134" s="40" t="s">
        <v>191</v>
      </c>
      <c r="C134" s="41"/>
      <c r="D134" s="41"/>
      <c r="E134" s="41"/>
      <c r="F134" s="42" t="s">
        <v>192</v>
      </c>
      <c r="G134" s="42"/>
      <c r="H134" s="41"/>
      <c r="I134" s="41"/>
      <c r="J134" s="41"/>
      <c r="K134" s="41"/>
      <c r="L134" s="41" t="s">
        <v>196</v>
      </c>
      <c r="M134" s="41"/>
      <c r="N134" s="41"/>
      <c r="O134" s="41"/>
      <c r="P134" s="41"/>
      <c r="Q134" s="41" t="s">
        <v>71</v>
      </c>
    </row>
    <row r="135" spans="1:17" ht="16.5" hidden="1" customHeight="1">
      <c r="A135" s="39">
        <v>5</v>
      </c>
      <c r="B135" s="40" t="s">
        <v>194</v>
      </c>
      <c r="C135" s="41"/>
      <c r="D135" s="41"/>
      <c r="E135" s="41"/>
      <c r="F135" s="42" t="s">
        <v>195</v>
      </c>
      <c r="G135" s="42"/>
      <c r="H135" s="41"/>
      <c r="I135" s="41"/>
      <c r="J135" s="41"/>
      <c r="K135" s="41"/>
      <c r="L135" s="41" t="s">
        <v>199</v>
      </c>
      <c r="M135" s="41"/>
      <c r="N135" s="41"/>
      <c r="O135" s="41"/>
      <c r="P135" s="41"/>
      <c r="Q135" s="41"/>
    </row>
    <row r="136" spans="1:17" ht="16.5" hidden="1" customHeight="1">
      <c r="A136" s="39">
        <v>6</v>
      </c>
      <c r="B136" s="40" t="s">
        <v>197</v>
      </c>
      <c r="C136" s="41"/>
      <c r="D136" s="41"/>
      <c r="E136" s="41"/>
      <c r="F136" s="42" t="s">
        <v>198</v>
      </c>
      <c r="G136" s="42"/>
      <c r="H136" s="41"/>
      <c r="I136" s="41"/>
      <c r="J136" s="41"/>
      <c r="K136" s="41"/>
      <c r="L136" s="41" t="s">
        <v>202</v>
      </c>
      <c r="M136" s="41"/>
      <c r="N136" s="41"/>
      <c r="O136" s="41"/>
      <c r="P136" s="41"/>
      <c r="Q136" s="41"/>
    </row>
    <row r="137" spans="1:17" ht="16.5" hidden="1" customHeight="1">
      <c r="A137" s="39">
        <v>7</v>
      </c>
      <c r="B137" s="40" t="s">
        <v>200</v>
      </c>
      <c r="C137" s="41"/>
      <c r="D137" s="41"/>
      <c r="E137" s="41"/>
      <c r="F137" s="42" t="s">
        <v>201</v>
      </c>
      <c r="G137" s="42"/>
      <c r="H137" s="41"/>
      <c r="I137" s="41"/>
      <c r="J137" s="41"/>
      <c r="K137" s="41"/>
      <c r="L137" s="41" t="s">
        <v>205</v>
      </c>
      <c r="M137" s="41"/>
      <c r="N137" s="41"/>
      <c r="O137" s="41"/>
      <c r="P137" s="41"/>
      <c r="Q137" s="41"/>
    </row>
    <row r="138" spans="1:17" ht="16.5" hidden="1" customHeight="1">
      <c r="A138" s="39">
        <v>8</v>
      </c>
      <c r="B138" s="40" t="s">
        <v>203</v>
      </c>
      <c r="C138" s="41"/>
      <c r="D138" s="41"/>
      <c r="E138" s="41"/>
      <c r="F138" s="42" t="s">
        <v>204</v>
      </c>
      <c r="G138" s="42"/>
      <c r="H138" s="41"/>
      <c r="I138" s="41"/>
      <c r="J138" s="41"/>
      <c r="K138" s="41"/>
      <c r="L138" s="41" t="s">
        <v>208</v>
      </c>
      <c r="M138" s="41"/>
      <c r="N138" s="41"/>
      <c r="O138" s="41"/>
      <c r="P138" s="41"/>
      <c r="Q138" s="41"/>
    </row>
    <row r="139" spans="1:17" ht="16.5" hidden="1" customHeight="1">
      <c r="A139" s="39">
        <v>9</v>
      </c>
      <c r="B139" s="43" t="s">
        <v>206</v>
      </c>
      <c r="C139" s="41"/>
      <c r="D139" s="41"/>
      <c r="E139" s="41"/>
      <c r="F139" s="42" t="s">
        <v>207</v>
      </c>
      <c r="G139" s="42"/>
      <c r="H139" s="41"/>
      <c r="I139" s="41"/>
      <c r="J139" s="41"/>
      <c r="K139" s="41"/>
      <c r="L139" s="41" t="s">
        <v>302</v>
      </c>
      <c r="M139" s="41"/>
      <c r="N139" s="41"/>
      <c r="O139" s="41"/>
      <c r="P139" s="41"/>
      <c r="Q139" s="41"/>
    </row>
    <row r="140" spans="1:17" ht="16.5" hidden="1" customHeight="1">
      <c r="A140" s="39">
        <v>10</v>
      </c>
      <c r="B140" s="43" t="s">
        <v>206</v>
      </c>
      <c r="C140" s="41"/>
      <c r="D140" s="41"/>
      <c r="E140" s="41"/>
      <c r="F140" s="42" t="s">
        <v>209</v>
      </c>
      <c r="G140" s="41"/>
      <c r="H140" s="41"/>
      <c r="I140" s="41"/>
      <c r="J140" s="41"/>
      <c r="K140" s="41"/>
      <c r="L140" s="41" t="s">
        <v>298</v>
      </c>
      <c r="M140" s="41"/>
      <c r="N140" s="41"/>
      <c r="O140" s="41"/>
      <c r="P140" s="41"/>
      <c r="Q140" s="41"/>
    </row>
    <row r="141" spans="1:17" ht="16.5" hidden="1" customHeight="1">
      <c r="A141" s="39">
        <v>51</v>
      </c>
      <c r="B141" s="40" t="s">
        <v>210</v>
      </c>
      <c r="C141" s="41"/>
      <c r="D141" s="41"/>
      <c r="E141" s="41"/>
      <c r="F141" s="42" t="s">
        <v>211</v>
      </c>
      <c r="G141" s="41"/>
      <c r="H141" s="41"/>
      <c r="I141" s="41"/>
      <c r="J141" s="41"/>
      <c r="K141" s="41"/>
      <c r="L141" s="41" t="s">
        <v>299</v>
      </c>
      <c r="M141" s="41"/>
      <c r="N141" s="41"/>
      <c r="O141" s="41"/>
      <c r="P141" s="41"/>
      <c r="Q141" s="41"/>
    </row>
    <row r="142" spans="1:17" ht="16.5" hidden="1" customHeight="1">
      <c r="A142" s="39">
        <v>52</v>
      </c>
      <c r="B142" s="40" t="s">
        <v>179</v>
      </c>
      <c r="C142" s="41"/>
      <c r="D142" s="41"/>
      <c r="E142" s="41"/>
      <c r="F142" s="42" t="s">
        <v>180</v>
      </c>
      <c r="G142" s="41"/>
      <c r="H142" s="41"/>
      <c r="I142" s="41"/>
      <c r="J142" s="41"/>
      <c r="K142" s="41"/>
      <c r="L142" s="41" t="s">
        <v>63</v>
      </c>
      <c r="M142" s="41"/>
      <c r="N142" s="41"/>
      <c r="O142" s="41"/>
      <c r="P142" s="41"/>
      <c r="Q142" s="41"/>
    </row>
    <row r="143" spans="1:17" ht="16.5" hidden="1" customHeight="1">
      <c r="A143" s="39">
        <v>53</v>
      </c>
      <c r="B143" s="40" t="s">
        <v>181</v>
      </c>
      <c r="C143" s="41"/>
      <c r="D143" s="41"/>
      <c r="E143" s="41"/>
      <c r="F143" s="42" t="s">
        <v>182</v>
      </c>
      <c r="G143" s="41"/>
      <c r="H143" s="41"/>
      <c r="I143" s="41"/>
      <c r="J143" s="41"/>
      <c r="K143" s="41"/>
      <c r="L143" s="42" t="s">
        <v>37</v>
      </c>
      <c r="M143" s="41"/>
      <c r="N143" s="41"/>
      <c r="O143" s="41"/>
      <c r="P143" s="41"/>
      <c r="Q143" s="41"/>
    </row>
    <row r="144" spans="1:17" ht="16.5" hidden="1" customHeight="1">
      <c r="A144" s="39">
        <v>54</v>
      </c>
      <c r="B144" s="40" t="s">
        <v>212</v>
      </c>
      <c r="C144" s="41"/>
      <c r="D144" s="41"/>
      <c r="E144" s="41"/>
      <c r="F144" s="42" t="s">
        <v>213</v>
      </c>
      <c r="G144" s="41"/>
      <c r="H144" s="41"/>
      <c r="I144" s="41"/>
      <c r="J144" s="41"/>
      <c r="K144" s="41"/>
      <c r="L144" s="42" t="s">
        <v>38</v>
      </c>
      <c r="M144" s="41"/>
      <c r="N144" s="41"/>
      <c r="O144" s="41"/>
      <c r="P144" s="41"/>
      <c r="Q144" s="41"/>
    </row>
    <row r="145" spans="1:17" ht="16.5" hidden="1" customHeight="1">
      <c r="A145" s="39">
        <v>55</v>
      </c>
      <c r="B145" s="43" t="s">
        <v>10</v>
      </c>
      <c r="C145" s="41"/>
      <c r="D145" s="41"/>
      <c r="E145" s="41"/>
      <c r="F145" s="42" t="s">
        <v>131</v>
      </c>
      <c r="G145" s="41"/>
      <c r="H145" s="41"/>
      <c r="I145" s="41"/>
      <c r="J145" s="41"/>
      <c r="K145" s="41"/>
      <c r="L145" s="41" t="s">
        <v>115</v>
      </c>
      <c r="M145" s="41"/>
      <c r="N145" s="41"/>
      <c r="O145" s="41"/>
      <c r="P145" s="41"/>
      <c r="Q145" s="41"/>
    </row>
    <row r="146" spans="1:17" ht="16.5" hidden="1" customHeight="1">
      <c r="A146" s="39">
        <v>56</v>
      </c>
      <c r="B146" s="43" t="s">
        <v>10</v>
      </c>
      <c r="C146" s="41"/>
      <c r="D146" s="41"/>
      <c r="E146" s="41"/>
      <c r="F146" s="41" t="s">
        <v>132</v>
      </c>
      <c r="G146" s="41"/>
      <c r="H146" s="41"/>
      <c r="I146" s="41"/>
      <c r="J146" s="41"/>
      <c r="K146" s="41"/>
      <c r="L146" s="41" t="s">
        <v>116</v>
      </c>
      <c r="M146" s="41"/>
      <c r="N146" s="41"/>
      <c r="O146" s="41"/>
      <c r="P146" s="41"/>
      <c r="Q146" s="41"/>
    </row>
    <row r="147" spans="1:17" ht="16.5" hidden="1" customHeight="1">
      <c r="A147" s="39">
        <v>57</v>
      </c>
      <c r="B147" s="43" t="s">
        <v>206</v>
      </c>
      <c r="C147" s="41"/>
      <c r="D147" s="41"/>
      <c r="E147" s="41"/>
      <c r="F147" s="42" t="s">
        <v>133</v>
      </c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1:17" ht="16.5" hidden="1" customHeight="1">
      <c r="A148" s="39">
        <v>58</v>
      </c>
      <c r="B148" s="43" t="s">
        <v>183</v>
      </c>
      <c r="C148" s="41"/>
      <c r="D148" s="41"/>
      <c r="E148" s="41"/>
      <c r="F148" s="42" t="s">
        <v>134</v>
      </c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1:17" ht="16.5" hidden="1" customHeight="1">
      <c r="A149" s="39">
        <v>59</v>
      </c>
      <c r="B149" s="43" t="s">
        <v>184</v>
      </c>
      <c r="C149" s="41"/>
      <c r="D149" s="41"/>
      <c r="E149" s="41"/>
      <c r="F149" s="42" t="s">
        <v>135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1:17" ht="16.5" hidden="1" customHeight="1">
      <c r="A150" s="39">
        <v>60</v>
      </c>
      <c r="B150" s="43" t="s">
        <v>185</v>
      </c>
      <c r="C150" s="41"/>
      <c r="D150" s="41"/>
      <c r="E150" s="43"/>
      <c r="F150" s="42" t="s">
        <v>136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1:17" ht="16.5" customHeight="1"/>
    <row r="152" spans="1:17" ht="16.5" customHeight="1"/>
    <row r="153" spans="1:17" ht="16.5" customHeight="1"/>
    <row r="154" spans="1:17" ht="16.5" customHeight="1"/>
    <row r="155" spans="1:17" ht="16.5" customHeight="1"/>
    <row r="156" spans="1:17" ht="16.5" customHeight="1"/>
    <row r="157" spans="1:17" ht="16.5" customHeight="1"/>
    <row r="158" spans="1:17" ht="16.5" customHeight="1"/>
    <row r="159" spans="1:17" ht="16.5" customHeight="1"/>
    <row r="160" spans="1:17" ht="16.5" customHeight="1"/>
    <row r="161" ht="20.25" customHeight="1"/>
    <row r="162" ht="20.25" customHeight="1"/>
  </sheetData>
  <mergeCells count="142">
    <mergeCell ref="H44:I44"/>
    <mergeCell ref="B43:C43"/>
    <mergeCell ref="P45:Q45"/>
    <mergeCell ref="P51:Q51"/>
    <mergeCell ref="B44:C44"/>
    <mergeCell ref="D44:E44"/>
    <mergeCell ref="H47:I47"/>
    <mergeCell ref="P46:Q46"/>
    <mergeCell ref="C48:D50"/>
    <mergeCell ref="P49:Q49"/>
    <mergeCell ref="J44:J46"/>
    <mergeCell ref="K44:N44"/>
    <mergeCell ref="P44:Q44"/>
    <mergeCell ref="K45:N45"/>
    <mergeCell ref="P48:Q48"/>
    <mergeCell ref="E50:G50"/>
    <mergeCell ref="H50:I50"/>
    <mergeCell ref="J47:O47"/>
    <mergeCell ref="D42:G42"/>
    <mergeCell ref="A21:R21"/>
    <mergeCell ref="H51:I51"/>
    <mergeCell ref="P47:Q47"/>
    <mergeCell ref="B45:B50"/>
    <mergeCell ref="E45:G45"/>
    <mergeCell ref="H45:I45"/>
    <mergeCell ref="C45:D47"/>
    <mergeCell ref="E47:G47"/>
    <mergeCell ref="B51:G51"/>
    <mergeCell ref="J51:O51"/>
    <mergeCell ref="E48:G48"/>
    <mergeCell ref="P50:Q50"/>
    <mergeCell ref="E46:G46"/>
    <mergeCell ref="H46:I46"/>
    <mergeCell ref="J49:K50"/>
    <mergeCell ref="E49:G49"/>
    <mergeCell ref="L50:O50"/>
    <mergeCell ref="H48:I48"/>
    <mergeCell ref="J48:O48"/>
    <mergeCell ref="H49:I49"/>
    <mergeCell ref="L49:O49"/>
    <mergeCell ref="K46:N46"/>
    <mergeCell ref="P43:Q43"/>
    <mergeCell ref="Q1:R1"/>
    <mergeCell ref="D19:R19"/>
    <mergeCell ref="C6:F6"/>
    <mergeCell ref="A8:C8"/>
    <mergeCell ref="F10:I11"/>
    <mergeCell ref="J10:K11"/>
    <mergeCell ref="K8:M8"/>
    <mergeCell ref="A2:C2"/>
    <mergeCell ref="D2:J2"/>
    <mergeCell ref="A1:P1"/>
    <mergeCell ref="P2:R2"/>
    <mergeCell ref="K2:M2"/>
    <mergeCell ref="N2:O2"/>
    <mergeCell ref="N8:R8"/>
    <mergeCell ref="K3:M3"/>
    <mergeCell ref="O3:R3"/>
    <mergeCell ref="J6:R6"/>
    <mergeCell ref="D3:J3"/>
    <mergeCell ref="A3:C3"/>
    <mergeCell ref="A4:R4"/>
    <mergeCell ref="A16:B16"/>
    <mergeCell ref="H42:I42"/>
    <mergeCell ref="L40:O40"/>
    <mergeCell ref="E34:R34"/>
    <mergeCell ref="L36:M36"/>
    <mergeCell ref="C35:R35"/>
    <mergeCell ref="P42:Q42"/>
    <mergeCell ref="Q17:R17"/>
    <mergeCell ref="B38:I38"/>
    <mergeCell ref="A22:R22"/>
    <mergeCell ref="P41:Q41"/>
    <mergeCell ref="A26:R26"/>
    <mergeCell ref="A29:R29"/>
    <mergeCell ref="J38:Q38"/>
    <mergeCell ref="P40:Q40"/>
    <mergeCell ref="J41:J43"/>
    <mergeCell ref="K42:N42"/>
    <mergeCell ref="K43:N43"/>
    <mergeCell ref="D43:E43"/>
    <mergeCell ref="H43:I43"/>
    <mergeCell ref="K41:N41"/>
    <mergeCell ref="J40:K40"/>
    <mergeCell ref="H40:I41"/>
    <mergeCell ref="B40:G41"/>
    <mergeCell ref="B42:C42"/>
    <mergeCell ref="A19:C19"/>
    <mergeCell ref="C13:R13"/>
    <mergeCell ref="M12:R12"/>
    <mergeCell ref="O16:R16"/>
    <mergeCell ref="M16:N16"/>
    <mergeCell ref="O14:P14"/>
    <mergeCell ref="A7:C7"/>
    <mergeCell ref="A6:B6"/>
    <mergeCell ref="A13:B13"/>
    <mergeCell ref="A12:D12"/>
    <mergeCell ref="O15:P15"/>
    <mergeCell ref="M15:N15"/>
    <mergeCell ref="D8:J8"/>
    <mergeCell ref="A10:D11"/>
    <mergeCell ref="F17:M17"/>
    <mergeCell ref="A17:C17"/>
    <mergeCell ref="P10:R11"/>
    <mergeCell ref="K7:M7"/>
    <mergeCell ref="N7:R7"/>
    <mergeCell ref="D7:J7"/>
    <mergeCell ref="A5:D5"/>
    <mergeCell ref="G6:I6"/>
    <mergeCell ref="M10:O11"/>
    <mergeCell ref="E12:G12"/>
    <mergeCell ref="H12:L12"/>
    <mergeCell ref="Q14:R14"/>
    <mergeCell ref="Q15:R15"/>
    <mergeCell ref="A14:B15"/>
    <mergeCell ref="M14:N14"/>
    <mergeCell ref="K14:L14"/>
    <mergeCell ref="O17:P17"/>
    <mergeCell ref="D17:E17"/>
    <mergeCell ref="D14:J14"/>
    <mergeCell ref="D15:J15"/>
    <mergeCell ref="C16:L16"/>
    <mergeCell ref="K15:L15"/>
    <mergeCell ref="A20:R20"/>
    <mergeCell ref="B39:G39"/>
    <mergeCell ref="C34:D34"/>
    <mergeCell ref="A31:R31"/>
    <mergeCell ref="A32:R32"/>
    <mergeCell ref="A36:B36"/>
    <mergeCell ref="H39:I39"/>
    <mergeCell ref="A25:R25"/>
    <mergeCell ref="J39:O39"/>
    <mergeCell ref="A28:R28"/>
    <mergeCell ref="A23:R23"/>
    <mergeCell ref="A35:B35"/>
    <mergeCell ref="N36:R36"/>
    <mergeCell ref="C36:K36"/>
    <mergeCell ref="A30:R30"/>
    <mergeCell ref="A34:B34"/>
    <mergeCell ref="A27:R27"/>
    <mergeCell ref="A24:R24"/>
    <mergeCell ref="P39:Q39"/>
  </mergeCells>
  <phoneticPr fontId="2"/>
  <conditionalFormatting sqref="D17">
    <cfRule type="cellIs" dxfId="3" priority="1" stopIfTrue="1" operator="greaterThanOrEqual">
      <formula>100</formula>
    </cfRule>
  </conditionalFormatting>
  <conditionalFormatting sqref="P2">
    <cfRule type="cellIs" dxfId="2" priority="3" stopIfTrue="1" operator="equal">
      <formula>"事業部"</formula>
    </cfRule>
    <cfRule type="cellIs" dxfId="1" priority="4" stopIfTrue="1" operator="equal">
      <formula>"学術部"</formula>
    </cfRule>
  </conditionalFormatting>
  <conditionalFormatting sqref="O16:R16">
    <cfRule type="cellIs" dxfId="0" priority="5" stopIfTrue="1" operator="notEqual">
      <formula>"京都府"</formula>
    </cfRule>
  </conditionalFormatting>
  <dataValidations xWindow="286" yWindow="165" count="9">
    <dataValidation type="list" allowBlank="1" showInputMessage="1" showErrorMessage="1" sqref="K2:M2">
      <formula1>"学発番号,事業番号"</formula1>
    </dataValidation>
    <dataValidation type="list" allowBlank="1" showInputMessage="1" showErrorMessage="1" sqref="E12">
      <formula1>"講演会,研修会,実技講習会,総会,その他"</formula1>
    </dataValidation>
    <dataValidation type="list" allowBlank="1" showErrorMessage="1" prompt="ドロップダウンリストから下記を選択_x000a_・協賛_x000a_・共催_x000a_・後援" sqref="C34:D34">
      <formula1>"協賛,共催,後援"</formula1>
    </dataValidation>
    <dataValidation type="whole" operator="lessThan" allowBlank="1" showInputMessage="1" showErrorMessage="1" error="_x000a_" sqref="D17">
      <formula1>100</formula1>
    </dataValidation>
    <dataValidation type="list" allowBlank="1" showInputMessage="1" showErrorMessage="1" sqref="T17 Q17">
      <formula1>$Q$131:$Q$134</formula1>
    </dataValidation>
    <dataValidation type="list" showErrorMessage="1" error="要　不要　どちらかを必ず入力してください" sqref="J10">
      <formula1>"要,不要"</formula1>
    </dataValidation>
    <dataValidation type="list" errorStyle="warning" showInputMessage="1" showErrorMessage="1" error="必須入力です" sqref="M12">
      <formula1>$F$131:$F$150</formula1>
    </dataValidation>
    <dataValidation type="list" allowBlank="1" showInputMessage="1" showErrorMessage="1" sqref="P10">
      <formula1>"申請しない,申請する"</formula1>
    </dataValidation>
    <dataValidation type="list" allowBlank="1" showInputMessage="1" showErrorMessage="1" sqref="J6:R6">
      <formula1>$L$131:$L$146</formula1>
    </dataValidation>
  </dataValidations>
  <printOptions horizontalCentered="1" verticalCentered="1"/>
  <pageMargins left="0.39370078740157483" right="0.39370078740157483" top="0.27559055118110237" bottom="0.62992125984251968" header="0" footer="0"/>
  <pageSetup paperSize="9" orientation="portrait" horizontalDpi="360" verticalDpi="36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28" sqref="B28"/>
    </sheetView>
  </sheetViews>
  <sheetFormatPr defaultRowHeight="22.5" customHeight="1"/>
  <cols>
    <col min="1" max="1" width="16" style="21" customWidth="1"/>
    <col min="2" max="2" width="64.125" customWidth="1"/>
  </cols>
  <sheetData>
    <row r="1" spans="1:2" ht="34.5" customHeight="1">
      <c r="A1" s="33" t="s">
        <v>108</v>
      </c>
      <c r="B1" s="34" t="s">
        <v>109</v>
      </c>
    </row>
    <row r="2" spans="1:2" ht="17.25" customHeight="1">
      <c r="A2" s="33">
        <v>40718</v>
      </c>
      <c r="B2" s="35" t="s">
        <v>110</v>
      </c>
    </row>
    <row r="3" spans="1:2" ht="17.25" customHeight="1">
      <c r="A3" s="33">
        <v>40718</v>
      </c>
      <c r="B3" s="37" t="s">
        <v>111</v>
      </c>
    </row>
    <row r="4" spans="1:2" ht="17.25" customHeight="1">
      <c r="A4" s="33">
        <v>40750</v>
      </c>
      <c r="B4" s="35" t="s">
        <v>112</v>
      </c>
    </row>
    <row r="5" spans="1:2" ht="40.5">
      <c r="A5" s="297">
        <v>41241</v>
      </c>
      <c r="B5" s="36" t="s">
        <v>143</v>
      </c>
    </row>
    <row r="6" spans="1:2" ht="17.25" customHeight="1">
      <c r="A6" s="297"/>
      <c r="B6" s="35" t="s">
        <v>142</v>
      </c>
    </row>
    <row r="7" spans="1:2" ht="17.25" customHeight="1">
      <c r="A7" s="297"/>
      <c r="B7" s="35" t="s">
        <v>144</v>
      </c>
    </row>
    <row r="8" spans="1:2" ht="17.25" customHeight="1">
      <c r="A8" s="297"/>
      <c r="B8" s="35" t="s">
        <v>145</v>
      </c>
    </row>
    <row r="9" spans="1:2" ht="17.25" customHeight="1">
      <c r="A9" s="297"/>
      <c r="B9" s="35" t="s">
        <v>141</v>
      </c>
    </row>
    <row r="10" spans="1:2" ht="17.25" customHeight="1">
      <c r="A10" s="297"/>
      <c r="B10" s="35" t="s">
        <v>215</v>
      </c>
    </row>
    <row r="11" spans="1:2" ht="17.25" customHeight="1">
      <c r="A11" s="21">
        <v>41256</v>
      </c>
      <c r="B11" s="35" t="s">
        <v>279</v>
      </c>
    </row>
    <row r="12" spans="1:2" ht="17.25" customHeight="1">
      <c r="A12" s="21">
        <v>41279</v>
      </c>
      <c r="B12" s="35" t="s">
        <v>280</v>
      </c>
    </row>
    <row r="13" spans="1:2" ht="17.25" customHeight="1">
      <c r="A13" s="296">
        <v>42100</v>
      </c>
      <c r="B13" s="37" t="s">
        <v>286</v>
      </c>
    </row>
    <row r="14" spans="1:2" ht="17.25" customHeight="1">
      <c r="A14" s="296"/>
      <c r="B14" s="37" t="s">
        <v>285</v>
      </c>
    </row>
    <row r="15" spans="1:2" ht="17.25" customHeight="1">
      <c r="A15" s="296"/>
      <c r="B15" s="37" t="s">
        <v>287</v>
      </c>
    </row>
    <row r="16" spans="1:2" ht="17.25" customHeight="1">
      <c r="A16" s="296">
        <v>42186</v>
      </c>
      <c r="B16" s="37" t="s">
        <v>289</v>
      </c>
    </row>
    <row r="17" spans="1:2" ht="17.25" customHeight="1">
      <c r="A17" s="296"/>
      <c r="B17" s="37" t="s">
        <v>290</v>
      </c>
    </row>
    <row r="18" spans="1:2" ht="17.25" customHeight="1">
      <c r="A18" s="296">
        <v>42517</v>
      </c>
      <c r="B18" s="38" t="s">
        <v>291</v>
      </c>
    </row>
    <row r="19" spans="1:2" ht="17.25" customHeight="1">
      <c r="A19" s="296"/>
      <c r="B19" s="38" t="s">
        <v>294</v>
      </c>
    </row>
    <row r="20" spans="1:2" ht="17.25" customHeight="1">
      <c r="A20" s="296"/>
      <c r="B20" s="38" t="s">
        <v>296</v>
      </c>
    </row>
    <row r="21" spans="1:2" ht="17.25" customHeight="1">
      <c r="A21" s="21">
        <v>42520</v>
      </c>
      <c r="B21" s="38" t="s">
        <v>295</v>
      </c>
    </row>
    <row r="22" spans="1:2" ht="17.25" customHeight="1">
      <c r="A22" s="21">
        <v>42537</v>
      </c>
      <c r="B22" s="38" t="s">
        <v>304</v>
      </c>
    </row>
    <row r="23" spans="1:2" ht="17.25" customHeight="1">
      <c r="A23" s="21">
        <v>42781</v>
      </c>
      <c r="B23" s="35" t="s">
        <v>300</v>
      </c>
    </row>
    <row r="24" spans="1:2" ht="22.5" customHeight="1">
      <c r="A24" s="296">
        <v>42782</v>
      </c>
      <c r="B24" s="35" t="s">
        <v>305</v>
      </c>
    </row>
    <row r="25" spans="1:2" ht="22.5" customHeight="1">
      <c r="A25" s="296"/>
      <c r="B25" s="35" t="s">
        <v>306</v>
      </c>
    </row>
    <row r="26" spans="1:2" ht="22.5" customHeight="1">
      <c r="A26" s="296"/>
      <c r="B26" s="35" t="s">
        <v>307</v>
      </c>
    </row>
    <row r="27" spans="1:2" ht="22.5" customHeight="1">
      <c r="A27" s="296"/>
      <c r="B27" s="38" t="s">
        <v>303</v>
      </c>
    </row>
  </sheetData>
  <mergeCells count="5">
    <mergeCell ref="A24:A27"/>
    <mergeCell ref="A5:A10"/>
    <mergeCell ref="A13:A15"/>
    <mergeCell ref="A16:A17"/>
    <mergeCell ref="A18:A20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＜基本＞2演題</vt:lpstr>
      <vt:lpstr>5演題</vt:lpstr>
      <vt:lpstr>10演題</vt:lpstr>
      <vt:lpstr>20演題用</vt:lpstr>
      <vt:lpstr>0その他行事</vt:lpstr>
      <vt:lpstr>変更履歴</vt:lpstr>
      <vt:lpstr>'＜基本＞2演題'!Print_Area</vt:lpstr>
      <vt:lpstr>'0その他行事'!Print_Area</vt:lpstr>
      <vt:lpstr>'10演題'!Print_Area</vt:lpstr>
      <vt:lpstr>'20演題用'!Print_Area</vt:lpstr>
      <vt:lpstr>'5演題'!Print_Area</vt:lpstr>
    </vt:vector>
  </TitlesOfParts>
  <Company>京臨技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孝俊</dc:creator>
  <cp:lastModifiedBy>MAGI</cp:lastModifiedBy>
  <cp:lastPrinted>2011-04-20T03:23:21Z</cp:lastPrinted>
  <dcterms:created xsi:type="dcterms:W3CDTF">2004-06-16T08:57:47Z</dcterms:created>
  <dcterms:modified xsi:type="dcterms:W3CDTF">2017-03-06T13:21:25Z</dcterms:modified>
</cp:coreProperties>
</file>