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2AE56095-5451-48A3-B262-87F568E6BEF2}" xr6:coauthVersionLast="41" xr6:coauthVersionMax="41" xr10:uidLastSave="{00000000-0000-0000-0000-000000000000}"/>
  <bookViews>
    <workbookView xWindow="70" yWindow="90" windowWidth="13970" windowHeight="11110" activeTab="1" xr2:uid="{00000000-000D-0000-FFFF-FFFF00000000}"/>
  </bookViews>
  <sheets>
    <sheet name="男児" sheetId="1" r:id="rId1"/>
    <sheet name="女児" sheetId="2" r:id="rId2"/>
    <sheet name="2歳未満男児" sheetId="3" r:id="rId3"/>
    <sheet name="2歳未満女児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2" l="1"/>
  <c r="G2" i="1"/>
  <c r="F2" i="1"/>
  <c r="F3" i="1"/>
  <c r="G7" i="4" l="1"/>
  <c r="G11" i="4"/>
  <c r="G15" i="4"/>
  <c r="G19" i="4"/>
  <c r="G23" i="4"/>
  <c r="G27" i="4"/>
  <c r="G31" i="4"/>
  <c r="G35" i="4"/>
  <c r="G39" i="4"/>
  <c r="G43" i="4"/>
  <c r="G47" i="4"/>
  <c r="E50" i="4"/>
  <c r="F50" i="4" s="1"/>
  <c r="G50" i="4" s="1"/>
  <c r="E49" i="4"/>
  <c r="F49" i="4" s="1"/>
  <c r="G49" i="4" s="1"/>
  <c r="E48" i="4"/>
  <c r="F48" i="4" s="1"/>
  <c r="G48" i="4" s="1"/>
  <c r="E47" i="4"/>
  <c r="F47" i="4" s="1"/>
  <c r="E46" i="4"/>
  <c r="F46" i="4" s="1"/>
  <c r="G46" i="4" s="1"/>
  <c r="E45" i="4"/>
  <c r="F45" i="4" s="1"/>
  <c r="G45" i="4" s="1"/>
  <c r="E44" i="4"/>
  <c r="F44" i="4" s="1"/>
  <c r="G44" i="4" s="1"/>
  <c r="E43" i="4"/>
  <c r="F43" i="4" s="1"/>
  <c r="E42" i="4"/>
  <c r="F42" i="4" s="1"/>
  <c r="G42" i="4" s="1"/>
  <c r="E41" i="4"/>
  <c r="F41" i="4" s="1"/>
  <c r="G41" i="4" s="1"/>
  <c r="E40" i="4"/>
  <c r="F40" i="4" s="1"/>
  <c r="G40" i="4" s="1"/>
  <c r="E39" i="4"/>
  <c r="F39" i="4" s="1"/>
  <c r="E38" i="4"/>
  <c r="F38" i="4" s="1"/>
  <c r="G38" i="4" s="1"/>
  <c r="E37" i="4"/>
  <c r="F37" i="4" s="1"/>
  <c r="G37" i="4" s="1"/>
  <c r="E36" i="4"/>
  <c r="F36" i="4" s="1"/>
  <c r="G36" i="4" s="1"/>
  <c r="E35" i="4"/>
  <c r="F35" i="4" s="1"/>
  <c r="E34" i="4"/>
  <c r="F34" i="4" s="1"/>
  <c r="G34" i="4" s="1"/>
  <c r="E33" i="4"/>
  <c r="F33" i="4" s="1"/>
  <c r="G33" i="4" s="1"/>
  <c r="E32" i="4"/>
  <c r="F32" i="4" s="1"/>
  <c r="G32" i="4" s="1"/>
  <c r="E31" i="4"/>
  <c r="F31" i="4" s="1"/>
  <c r="E30" i="4"/>
  <c r="F30" i="4" s="1"/>
  <c r="G30" i="4" s="1"/>
  <c r="E29" i="4"/>
  <c r="F29" i="4" s="1"/>
  <c r="G29" i="4" s="1"/>
  <c r="E28" i="4"/>
  <c r="F28" i="4" s="1"/>
  <c r="G28" i="4" s="1"/>
  <c r="E27" i="4"/>
  <c r="F27" i="4" s="1"/>
  <c r="E26" i="4"/>
  <c r="F26" i="4" s="1"/>
  <c r="G26" i="4" s="1"/>
  <c r="E25" i="4"/>
  <c r="F25" i="4" s="1"/>
  <c r="G25" i="4" s="1"/>
  <c r="E24" i="4"/>
  <c r="F24" i="4" s="1"/>
  <c r="G24" i="4" s="1"/>
  <c r="E23" i="4"/>
  <c r="F23" i="4" s="1"/>
  <c r="E22" i="4"/>
  <c r="F22" i="4" s="1"/>
  <c r="G22" i="4" s="1"/>
  <c r="E21" i="4"/>
  <c r="F21" i="4" s="1"/>
  <c r="G21" i="4" s="1"/>
  <c r="E20" i="4"/>
  <c r="F20" i="4" s="1"/>
  <c r="G20" i="4" s="1"/>
  <c r="E19" i="4"/>
  <c r="F19" i="4" s="1"/>
  <c r="E18" i="4"/>
  <c r="F18" i="4" s="1"/>
  <c r="G18" i="4" s="1"/>
  <c r="E17" i="4"/>
  <c r="F17" i="4" s="1"/>
  <c r="G17" i="4" s="1"/>
  <c r="E16" i="4"/>
  <c r="F16" i="4" s="1"/>
  <c r="G16" i="4" s="1"/>
  <c r="E15" i="4"/>
  <c r="F15" i="4" s="1"/>
  <c r="E14" i="4"/>
  <c r="F14" i="4" s="1"/>
  <c r="G14" i="4" s="1"/>
  <c r="E13" i="4"/>
  <c r="F13" i="4" s="1"/>
  <c r="G13" i="4" s="1"/>
  <c r="E12" i="4"/>
  <c r="F12" i="4" s="1"/>
  <c r="G12" i="4" s="1"/>
  <c r="E11" i="4"/>
  <c r="F11" i="4" s="1"/>
  <c r="E10" i="4"/>
  <c r="F10" i="4" s="1"/>
  <c r="G10" i="4" s="1"/>
  <c r="E9" i="4"/>
  <c r="F9" i="4" s="1"/>
  <c r="G9" i="4" s="1"/>
  <c r="E8" i="4"/>
  <c r="F8" i="4" s="1"/>
  <c r="G8" i="4" s="1"/>
  <c r="E7" i="4"/>
  <c r="F7" i="4" s="1"/>
  <c r="E6" i="4"/>
  <c r="F6" i="4" s="1"/>
  <c r="G6" i="4" s="1"/>
  <c r="E5" i="4"/>
  <c r="F5" i="4" s="1"/>
  <c r="G5" i="4" s="1"/>
  <c r="E4" i="4"/>
  <c r="F4" i="4" s="1"/>
  <c r="G4" i="4" s="1"/>
  <c r="E3" i="4"/>
  <c r="F3" i="4" s="1"/>
  <c r="G3" i="4" s="1"/>
  <c r="E2" i="4"/>
  <c r="F2" i="4" s="1"/>
  <c r="G2" i="4" s="1"/>
  <c r="G7" i="3"/>
  <c r="G11" i="3"/>
  <c r="G15" i="3"/>
  <c r="G19" i="3"/>
  <c r="G23" i="3"/>
  <c r="G27" i="3"/>
  <c r="G31" i="3"/>
  <c r="G35" i="3"/>
  <c r="G39" i="3"/>
  <c r="G43" i="3"/>
  <c r="G44" i="3"/>
  <c r="G47" i="3"/>
  <c r="G48" i="3"/>
  <c r="E50" i="3"/>
  <c r="F50" i="3" s="1"/>
  <c r="G50" i="3" s="1"/>
  <c r="E49" i="3"/>
  <c r="F49" i="3" s="1"/>
  <c r="G49" i="3" s="1"/>
  <c r="E48" i="3"/>
  <c r="F48" i="3" s="1"/>
  <c r="E47" i="3"/>
  <c r="F47" i="3" s="1"/>
  <c r="E46" i="3"/>
  <c r="F46" i="3" s="1"/>
  <c r="G46" i="3" s="1"/>
  <c r="E45" i="3"/>
  <c r="F45" i="3" s="1"/>
  <c r="G45" i="3" s="1"/>
  <c r="E44" i="3"/>
  <c r="F44" i="3" s="1"/>
  <c r="E43" i="3"/>
  <c r="F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3" i="2" l="1"/>
  <c r="I3" i="2"/>
  <c r="H4" i="2"/>
  <c r="I4" i="2"/>
  <c r="H5" i="2"/>
  <c r="I5" i="2"/>
  <c r="H6" i="2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H37" i="2"/>
  <c r="I37" i="2"/>
  <c r="H38" i="2"/>
  <c r="I38" i="2"/>
  <c r="H39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H46" i="2"/>
  <c r="I46" i="2"/>
  <c r="H47" i="2"/>
  <c r="I47" i="2"/>
  <c r="H48" i="2"/>
  <c r="I48" i="2"/>
  <c r="H49" i="2"/>
  <c r="I49" i="2"/>
  <c r="H50" i="2"/>
  <c r="I50" i="2"/>
  <c r="H3" i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I2" i="2"/>
  <c r="I2" i="1" l="1"/>
  <c r="H2" i="2" l="1"/>
  <c r="H2" i="1"/>
  <c r="F3" i="2" l="1"/>
  <c r="G3" i="2" s="1"/>
  <c r="F4" i="2"/>
  <c r="G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G2" i="2"/>
  <c r="G3" i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</calcChain>
</file>

<file path=xl/sharedStrings.xml><?xml version="1.0" encoding="utf-8"?>
<sst xmlns="http://schemas.openxmlformats.org/spreadsheetml/2006/main" count="40" uniqueCount="20">
  <si>
    <t>Pt</t>
    <phoneticPr fontId="1"/>
  </si>
  <si>
    <t>ref s-Cr</t>
    <phoneticPr fontId="1"/>
  </si>
  <si>
    <t>例</t>
    <rPh sb="0" eb="1">
      <t>レイ</t>
    </rPh>
    <phoneticPr fontId="1"/>
  </si>
  <si>
    <t>身長 (m)</t>
    <rPh sb="0" eb="2">
      <t>シンチョウ</t>
    </rPh>
    <phoneticPr fontId="1"/>
  </si>
  <si>
    <t>s-Cr (mg/dl)</t>
    <phoneticPr fontId="1"/>
  </si>
  <si>
    <t>年齢</t>
    <rPh sb="0" eb="2">
      <t>ネンレイ</t>
    </rPh>
    <phoneticPr fontId="1"/>
  </si>
  <si>
    <t>eGFR（一次式）</t>
    <rPh sb="5" eb="7">
      <t>イチジ</t>
    </rPh>
    <rPh sb="7" eb="8">
      <t>シキ</t>
    </rPh>
    <phoneticPr fontId="1"/>
  </si>
  <si>
    <t>例1</t>
    <rPh sb="0" eb="1">
      <t>レイ</t>
    </rPh>
    <phoneticPr fontId="1"/>
  </si>
  <si>
    <t>例2</t>
    <rPh sb="0" eb="1">
      <t>レイ</t>
    </rPh>
    <phoneticPr fontId="1"/>
  </si>
  <si>
    <t>cysC (mg/L)</t>
    <phoneticPr fontId="1"/>
  </si>
  <si>
    <t>s-Cr (mg/dL)</t>
    <phoneticPr fontId="1"/>
  </si>
  <si>
    <t>cysC-eGFR</t>
    <phoneticPr fontId="1"/>
  </si>
  <si>
    <t>Cr-eGFR（一次式）</t>
    <rPh sb="8" eb="10">
      <t>イチジ</t>
    </rPh>
    <rPh sb="10" eb="11">
      <t>シキ</t>
    </rPh>
    <phoneticPr fontId="1"/>
  </si>
  <si>
    <t>Cr-eGFR（五次式）</t>
    <rPh sb="8" eb="10">
      <t>ゴジ</t>
    </rPh>
    <rPh sb="10" eb="11">
      <t>シキ</t>
    </rPh>
    <phoneticPr fontId="1"/>
  </si>
  <si>
    <t>eGFR（五次式）</t>
    <rPh sb="5" eb="6">
      <t>ゴ</t>
    </rPh>
    <rPh sb="6" eb="8">
      <t>ジシキ</t>
    </rPh>
    <rPh sb="7" eb="8">
      <t>シキ</t>
    </rPh>
    <phoneticPr fontId="1"/>
  </si>
  <si>
    <t>仮Cr-eGFR（五次式）</t>
    <rPh sb="0" eb="1">
      <t>カリ</t>
    </rPh>
    <rPh sb="9" eb="11">
      <t>ゴジ</t>
    </rPh>
    <rPh sb="11" eb="12">
      <t>シキ</t>
    </rPh>
    <phoneticPr fontId="1"/>
  </si>
  <si>
    <t>Cr-eGFR</t>
    <phoneticPr fontId="1"/>
  </si>
  <si>
    <t>仮ref s-Cr</t>
    <rPh sb="0" eb="1">
      <t>カリ</t>
    </rPh>
    <phoneticPr fontId="1"/>
  </si>
  <si>
    <t>月齢(3～23)</t>
    <rPh sb="0" eb="2">
      <t>ゲツレイ</t>
    </rPh>
    <phoneticPr fontId="1"/>
  </si>
  <si>
    <t>仮Cr-eGFR（五次式）</t>
    <rPh sb="0" eb="1">
      <t>カリ</t>
    </rPh>
    <rPh sb="9" eb="10">
      <t>ゴ</t>
    </rPh>
    <rPh sb="10" eb="12">
      <t>ジシキ</t>
    </rPh>
    <rPh sb="11" eb="12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</si>
</sst>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176" fontId="0" fillId="0" borderId="3" xfId="0" applyNumberFormat="1" applyBorder="1"/>
    <xf numFmtId="0" fontId="0" fillId="0" borderId="2" xfId="0" applyBorder="1"/>
    <xf numFmtId="176" fontId="0" fillId="0" borderId="1" xfId="0" applyNumberFormat="1" applyBorder="1"/>
    <xf numFmtId="0" fontId="0" fillId="0" borderId="4" xfId="0" applyBorder="1"/>
    <xf numFmtId="2" fontId="0" fillId="0" borderId="4" xfId="0" applyNumberFormat="1" applyBorder="1"/>
    <xf numFmtId="0" fontId="0" fillId="0" borderId="5" xfId="0" applyBorder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workbookViewId="0">
      <selection activeCell="F2" sqref="F2"/>
    </sheetView>
  </sheetViews>
  <sheetFormatPr defaultRowHeight="13" x14ac:dyDescent="0.2"/>
  <cols>
    <col min="3" max="6" width="11.7265625" customWidth="1"/>
    <col min="7" max="9" width="15.7265625" customWidth="1"/>
  </cols>
  <sheetData>
    <row r="1" spans="1:9" x14ac:dyDescent="0.2">
      <c r="A1" s="1" t="s">
        <v>0</v>
      </c>
      <c r="B1" s="1" t="s">
        <v>5</v>
      </c>
      <c r="C1" s="1" t="s">
        <v>3</v>
      </c>
      <c r="D1" s="1" t="s">
        <v>10</v>
      </c>
      <c r="E1" s="7" t="s">
        <v>9</v>
      </c>
      <c r="F1" s="7" t="s">
        <v>1</v>
      </c>
      <c r="G1" s="1" t="s">
        <v>13</v>
      </c>
      <c r="H1" s="1" t="s">
        <v>12</v>
      </c>
      <c r="I1" s="1" t="s">
        <v>11</v>
      </c>
    </row>
    <row r="2" spans="1:9" x14ac:dyDescent="0.2">
      <c r="A2" s="1" t="s">
        <v>7</v>
      </c>
      <c r="B2" s="1">
        <v>2</v>
      </c>
      <c r="C2" s="2">
        <v>0.8</v>
      </c>
      <c r="D2" s="2">
        <v>0.4</v>
      </c>
      <c r="E2" s="8">
        <v>1.4</v>
      </c>
      <c r="F2" s="7">
        <f>-1.259*C2^5+7.815*C2^4-18.57*C2^3+21.39*C2^2-11.71*C2+2.628</f>
        <v>0.23023488000000203</v>
      </c>
      <c r="G2" s="6">
        <f>110.2*F2/D2+2.93</f>
        <v>66.359709440000557</v>
      </c>
      <c r="H2" s="6">
        <f>IF(AND(B2&gt;1,B2&lt;12),C2*0.35*100/D2,"??")</f>
        <v>69.999999999999986</v>
      </c>
      <c r="I2" s="1">
        <f>104.1/E2-7.8</f>
        <v>66.557142857142864</v>
      </c>
    </row>
    <row r="3" spans="1:9" x14ac:dyDescent="0.2">
      <c r="A3" s="1" t="s">
        <v>8</v>
      </c>
      <c r="B3" s="1">
        <v>15</v>
      </c>
      <c r="C3" s="1">
        <v>1.63</v>
      </c>
      <c r="D3" s="1">
        <v>2.1</v>
      </c>
      <c r="E3" s="7">
        <v>2.5</v>
      </c>
      <c r="F3" s="7">
        <f>-1.259*C3^5+7.815*C3^4-18.57*C3^3+21.39*C3^2-11.71*C3+2.628</f>
        <v>0.63031394643629568</v>
      </c>
      <c r="G3" s="6">
        <f t="shared" ref="G3:G50" si="0">110.2*F3/D3+2.93</f>
        <v>36.006474712990375</v>
      </c>
      <c r="H3" s="6" t="str">
        <f t="shared" ref="H3:H50" si="1">IF(AND(B3&gt;1,B3&lt;12),C3*0.35*100/D3,"??")</f>
        <v>??</v>
      </c>
      <c r="I3" s="1">
        <f t="shared" ref="I3:I50" si="2">104.1/E3-7.8</f>
        <v>33.840000000000003</v>
      </c>
    </row>
    <row r="4" spans="1:9" x14ac:dyDescent="0.2">
      <c r="A4" s="1"/>
      <c r="B4" s="1"/>
      <c r="C4" s="1"/>
      <c r="D4" s="1"/>
      <c r="E4" s="7"/>
      <c r="F4" s="7">
        <f t="shared" ref="F3:F50" si="3">-1.259*C4^5+7.815*C4^4-18.57*C4^3+21.39*C4^2-11.71*C4+2.628</f>
        <v>2.6280000000000001</v>
      </c>
      <c r="G4" s="6" t="e">
        <f t="shared" si="0"/>
        <v>#DIV/0!</v>
      </c>
      <c r="H4" s="6" t="str">
        <f t="shared" si="1"/>
        <v>??</v>
      </c>
      <c r="I4" s="1" t="e">
        <f t="shared" si="2"/>
        <v>#DIV/0!</v>
      </c>
    </row>
    <row r="5" spans="1:9" x14ac:dyDescent="0.2">
      <c r="A5" s="1"/>
      <c r="B5" s="1"/>
      <c r="C5" s="1"/>
      <c r="D5" s="1"/>
      <c r="E5" s="7"/>
      <c r="F5" s="7">
        <f t="shared" si="3"/>
        <v>2.6280000000000001</v>
      </c>
      <c r="G5" s="6" t="e">
        <f t="shared" si="0"/>
        <v>#DIV/0!</v>
      </c>
      <c r="H5" s="6" t="str">
        <f t="shared" si="1"/>
        <v>??</v>
      </c>
      <c r="I5" s="1" t="e">
        <f t="shared" si="2"/>
        <v>#DIV/0!</v>
      </c>
    </row>
    <row r="6" spans="1:9" x14ac:dyDescent="0.2">
      <c r="A6" s="1"/>
      <c r="B6" s="1"/>
      <c r="C6" s="1"/>
      <c r="D6" s="1"/>
      <c r="E6" s="7"/>
      <c r="F6" s="7">
        <f t="shared" si="3"/>
        <v>2.6280000000000001</v>
      </c>
      <c r="G6" s="6" t="e">
        <f t="shared" si="0"/>
        <v>#DIV/0!</v>
      </c>
      <c r="H6" s="6" t="str">
        <f t="shared" si="1"/>
        <v>??</v>
      </c>
      <c r="I6" s="1" t="e">
        <f t="shared" si="2"/>
        <v>#DIV/0!</v>
      </c>
    </row>
    <row r="7" spans="1:9" x14ac:dyDescent="0.2">
      <c r="A7" s="1"/>
      <c r="B7" s="1"/>
      <c r="C7" s="1"/>
      <c r="D7" s="1"/>
      <c r="E7" s="7"/>
      <c r="F7" s="7">
        <f t="shared" si="3"/>
        <v>2.6280000000000001</v>
      </c>
      <c r="G7" s="6" t="e">
        <f t="shared" si="0"/>
        <v>#DIV/0!</v>
      </c>
      <c r="H7" s="6" t="str">
        <f t="shared" si="1"/>
        <v>??</v>
      </c>
      <c r="I7" s="1" t="e">
        <f t="shared" si="2"/>
        <v>#DIV/0!</v>
      </c>
    </row>
    <row r="8" spans="1:9" x14ac:dyDescent="0.2">
      <c r="A8" s="1"/>
      <c r="B8" s="1"/>
      <c r="C8" s="1"/>
      <c r="D8" s="1"/>
      <c r="E8" s="7"/>
      <c r="F8" s="7">
        <f t="shared" si="3"/>
        <v>2.6280000000000001</v>
      </c>
      <c r="G8" s="6" t="e">
        <f t="shared" si="0"/>
        <v>#DIV/0!</v>
      </c>
      <c r="H8" s="6" t="str">
        <f t="shared" si="1"/>
        <v>??</v>
      </c>
      <c r="I8" s="1" t="e">
        <f t="shared" si="2"/>
        <v>#DIV/0!</v>
      </c>
    </row>
    <row r="9" spans="1:9" x14ac:dyDescent="0.2">
      <c r="A9" s="1"/>
      <c r="B9" s="1"/>
      <c r="C9" s="1"/>
      <c r="D9" s="1"/>
      <c r="E9" s="7"/>
      <c r="F9" s="7">
        <f t="shared" si="3"/>
        <v>2.6280000000000001</v>
      </c>
      <c r="G9" s="6" t="e">
        <f t="shared" si="0"/>
        <v>#DIV/0!</v>
      </c>
      <c r="H9" s="6" t="str">
        <f t="shared" si="1"/>
        <v>??</v>
      </c>
      <c r="I9" s="1" t="e">
        <f t="shared" si="2"/>
        <v>#DIV/0!</v>
      </c>
    </row>
    <row r="10" spans="1:9" x14ac:dyDescent="0.2">
      <c r="A10" s="1"/>
      <c r="B10" s="1"/>
      <c r="C10" s="1"/>
      <c r="D10" s="1"/>
      <c r="E10" s="7"/>
      <c r="F10" s="7">
        <f t="shared" si="3"/>
        <v>2.6280000000000001</v>
      </c>
      <c r="G10" s="6" t="e">
        <f t="shared" si="0"/>
        <v>#DIV/0!</v>
      </c>
      <c r="H10" s="6" t="str">
        <f t="shared" si="1"/>
        <v>??</v>
      </c>
      <c r="I10" s="1" t="e">
        <f t="shared" si="2"/>
        <v>#DIV/0!</v>
      </c>
    </row>
    <row r="11" spans="1:9" x14ac:dyDescent="0.2">
      <c r="A11" s="1"/>
      <c r="B11" s="1"/>
      <c r="C11" s="1"/>
      <c r="D11" s="1"/>
      <c r="E11" s="7"/>
      <c r="F11" s="7">
        <f t="shared" si="3"/>
        <v>2.6280000000000001</v>
      </c>
      <c r="G11" s="6" t="e">
        <f t="shared" si="0"/>
        <v>#DIV/0!</v>
      </c>
      <c r="H11" s="6" t="str">
        <f t="shared" si="1"/>
        <v>??</v>
      </c>
      <c r="I11" s="1" t="e">
        <f t="shared" si="2"/>
        <v>#DIV/0!</v>
      </c>
    </row>
    <row r="12" spans="1:9" x14ac:dyDescent="0.2">
      <c r="A12" s="1"/>
      <c r="B12" s="1"/>
      <c r="C12" s="1"/>
      <c r="D12" s="1"/>
      <c r="E12" s="7"/>
      <c r="F12" s="7">
        <f t="shared" si="3"/>
        <v>2.6280000000000001</v>
      </c>
      <c r="G12" s="6" t="e">
        <f t="shared" si="0"/>
        <v>#DIV/0!</v>
      </c>
      <c r="H12" s="6" t="str">
        <f t="shared" si="1"/>
        <v>??</v>
      </c>
      <c r="I12" s="1" t="e">
        <f t="shared" si="2"/>
        <v>#DIV/0!</v>
      </c>
    </row>
    <row r="13" spans="1:9" x14ac:dyDescent="0.2">
      <c r="A13" s="1"/>
      <c r="B13" s="1"/>
      <c r="C13" s="1"/>
      <c r="D13" s="1"/>
      <c r="E13" s="7"/>
      <c r="F13" s="7">
        <f t="shared" si="3"/>
        <v>2.6280000000000001</v>
      </c>
      <c r="G13" s="6" t="e">
        <f t="shared" si="0"/>
        <v>#DIV/0!</v>
      </c>
      <c r="H13" s="6" t="str">
        <f t="shared" si="1"/>
        <v>??</v>
      </c>
      <c r="I13" s="1" t="e">
        <f t="shared" si="2"/>
        <v>#DIV/0!</v>
      </c>
    </row>
    <row r="14" spans="1:9" x14ac:dyDescent="0.2">
      <c r="A14" s="1"/>
      <c r="B14" s="1"/>
      <c r="C14" s="1"/>
      <c r="D14" s="1"/>
      <c r="E14" s="7"/>
      <c r="F14" s="7">
        <f t="shared" si="3"/>
        <v>2.6280000000000001</v>
      </c>
      <c r="G14" s="6" t="e">
        <f t="shared" si="0"/>
        <v>#DIV/0!</v>
      </c>
      <c r="H14" s="6" t="str">
        <f t="shared" si="1"/>
        <v>??</v>
      </c>
      <c r="I14" s="1" t="e">
        <f t="shared" si="2"/>
        <v>#DIV/0!</v>
      </c>
    </row>
    <row r="15" spans="1:9" x14ac:dyDescent="0.2">
      <c r="A15" s="1"/>
      <c r="B15" s="1"/>
      <c r="C15" s="1"/>
      <c r="D15" s="1"/>
      <c r="E15" s="7"/>
      <c r="F15" s="7">
        <f t="shared" si="3"/>
        <v>2.6280000000000001</v>
      </c>
      <c r="G15" s="6" t="e">
        <f t="shared" si="0"/>
        <v>#DIV/0!</v>
      </c>
      <c r="H15" s="6" t="str">
        <f t="shared" si="1"/>
        <v>??</v>
      </c>
      <c r="I15" s="1" t="e">
        <f t="shared" si="2"/>
        <v>#DIV/0!</v>
      </c>
    </row>
    <row r="16" spans="1:9" x14ac:dyDescent="0.2">
      <c r="A16" s="1"/>
      <c r="B16" s="1"/>
      <c r="C16" s="1"/>
      <c r="D16" s="1"/>
      <c r="E16" s="7"/>
      <c r="F16" s="7">
        <f t="shared" si="3"/>
        <v>2.6280000000000001</v>
      </c>
      <c r="G16" s="6" t="e">
        <f t="shared" si="0"/>
        <v>#DIV/0!</v>
      </c>
      <c r="H16" s="6" t="str">
        <f t="shared" si="1"/>
        <v>??</v>
      </c>
      <c r="I16" s="1" t="e">
        <f t="shared" si="2"/>
        <v>#DIV/0!</v>
      </c>
    </row>
    <row r="17" spans="1:9" x14ac:dyDescent="0.2">
      <c r="A17" s="1"/>
      <c r="B17" s="1"/>
      <c r="C17" s="1"/>
      <c r="D17" s="1"/>
      <c r="E17" s="7"/>
      <c r="F17" s="7">
        <f t="shared" si="3"/>
        <v>2.6280000000000001</v>
      </c>
      <c r="G17" s="6" t="e">
        <f t="shared" si="0"/>
        <v>#DIV/0!</v>
      </c>
      <c r="H17" s="6" t="str">
        <f t="shared" si="1"/>
        <v>??</v>
      </c>
      <c r="I17" s="1" t="e">
        <f t="shared" si="2"/>
        <v>#DIV/0!</v>
      </c>
    </row>
    <row r="18" spans="1:9" x14ac:dyDescent="0.2">
      <c r="A18" s="1"/>
      <c r="B18" s="1"/>
      <c r="C18" s="1"/>
      <c r="D18" s="1"/>
      <c r="E18" s="7"/>
      <c r="F18" s="7">
        <f t="shared" si="3"/>
        <v>2.6280000000000001</v>
      </c>
      <c r="G18" s="6" t="e">
        <f t="shared" si="0"/>
        <v>#DIV/0!</v>
      </c>
      <c r="H18" s="6" t="str">
        <f t="shared" si="1"/>
        <v>??</v>
      </c>
      <c r="I18" s="1" t="e">
        <f t="shared" si="2"/>
        <v>#DIV/0!</v>
      </c>
    </row>
    <row r="19" spans="1:9" x14ac:dyDescent="0.2">
      <c r="A19" s="1"/>
      <c r="B19" s="1"/>
      <c r="C19" s="1"/>
      <c r="D19" s="1"/>
      <c r="E19" s="7"/>
      <c r="F19" s="7">
        <f t="shared" si="3"/>
        <v>2.6280000000000001</v>
      </c>
      <c r="G19" s="6" t="e">
        <f t="shared" si="0"/>
        <v>#DIV/0!</v>
      </c>
      <c r="H19" s="6" t="str">
        <f t="shared" si="1"/>
        <v>??</v>
      </c>
      <c r="I19" s="1" t="e">
        <f t="shared" si="2"/>
        <v>#DIV/0!</v>
      </c>
    </row>
    <row r="20" spans="1:9" x14ac:dyDescent="0.2">
      <c r="A20" s="1"/>
      <c r="B20" s="1"/>
      <c r="C20" s="1"/>
      <c r="D20" s="1"/>
      <c r="E20" s="7"/>
      <c r="F20" s="7">
        <f t="shared" si="3"/>
        <v>2.6280000000000001</v>
      </c>
      <c r="G20" s="6" t="e">
        <f t="shared" si="0"/>
        <v>#DIV/0!</v>
      </c>
      <c r="H20" s="6" t="str">
        <f t="shared" si="1"/>
        <v>??</v>
      </c>
      <c r="I20" s="1" t="e">
        <f t="shared" si="2"/>
        <v>#DIV/0!</v>
      </c>
    </row>
    <row r="21" spans="1:9" x14ac:dyDescent="0.2">
      <c r="A21" s="1"/>
      <c r="B21" s="1"/>
      <c r="C21" s="1"/>
      <c r="D21" s="1"/>
      <c r="E21" s="7"/>
      <c r="F21" s="7">
        <f t="shared" si="3"/>
        <v>2.6280000000000001</v>
      </c>
      <c r="G21" s="6" t="e">
        <f t="shared" si="0"/>
        <v>#DIV/0!</v>
      </c>
      <c r="H21" s="6" t="str">
        <f t="shared" si="1"/>
        <v>??</v>
      </c>
      <c r="I21" s="1" t="e">
        <f t="shared" si="2"/>
        <v>#DIV/0!</v>
      </c>
    </row>
    <row r="22" spans="1:9" x14ac:dyDescent="0.2">
      <c r="A22" s="1"/>
      <c r="B22" s="1"/>
      <c r="C22" s="1"/>
      <c r="D22" s="1"/>
      <c r="E22" s="7"/>
      <c r="F22" s="7">
        <f t="shared" si="3"/>
        <v>2.6280000000000001</v>
      </c>
      <c r="G22" s="6" t="e">
        <f t="shared" si="0"/>
        <v>#DIV/0!</v>
      </c>
      <c r="H22" s="6" t="str">
        <f t="shared" si="1"/>
        <v>??</v>
      </c>
      <c r="I22" s="1" t="e">
        <f t="shared" si="2"/>
        <v>#DIV/0!</v>
      </c>
    </row>
    <row r="23" spans="1:9" x14ac:dyDescent="0.2">
      <c r="A23" s="1"/>
      <c r="B23" s="1"/>
      <c r="C23" s="1"/>
      <c r="D23" s="1"/>
      <c r="E23" s="7"/>
      <c r="F23" s="7">
        <f t="shared" si="3"/>
        <v>2.6280000000000001</v>
      </c>
      <c r="G23" s="6" t="e">
        <f t="shared" si="0"/>
        <v>#DIV/0!</v>
      </c>
      <c r="H23" s="6" t="str">
        <f t="shared" si="1"/>
        <v>??</v>
      </c>
      <c r="I23" s="1" t="e">
        <f t="shared" si="2"/>
        <v>#DIV/0!</v>
      </c>
    </row>
    <row r="24" spans="1:9" x14ac:dyDescent="0.2">
      <c r="A24" s="1"/>
      <c r="B24" s="1"/>
      <c r="C24" s="1"/>
      <c r="D24" s="1"/>
      <c r="E24" s="7"/>
      <c r="F24" s="7">
        <f t="shared" si="3"/>
        <v>2.6280000000000001</v>
      </c>
      <c r="G24" s="6" t="e">
        <f t="shared" si="0"/>
        <v>#DIV/0!</v>
      </c>
      <c r="H24" s="6" t="str">
        <f t="shared" si="1"/>
        <v>??</v>
      </c>
      <c r="I24" s="1" t="e">
        <f t="shared" si="2"/>
        <v>#DIV/0!</v>
      </c>
    </row>
    <row r="25" spans="1:9" x14ac:dyDescent="0.2">
      <c r="A25" s="1"/>
      <c r="B25" s="1"/>
      <c r="C25" s="1"/>
      <c r="D25" s="1"/>
      <c r="E25" s="7"/>
      <c r="F25" s="7">
        <f t="shared" si="3"/>
        <v>2.6280000000000001</v>
      </c>
      <c r="G25" s="6" t="e">
        <f t="shared" si="0"/>
        <v>#DIV/0!</v>
      </c>
      <c r="H25" s="6" t="str">
        <f t="shared" si="1"/>
        <v>??</v>
      </c>
      <c r="I25" s="1" t="e">
        <f t="shared" si="2"/>
        <v>#DIV/0!</v>
      </c>
    </row>
    <row r="26" spans="1:9" x14ac:dyDescent="0.2">
      <c r="A26" s="1"/>
      <c r="B26" s="1"/>
      <c r="C26" s="1"/>
      <c r="D26" s="1"/>
      <c r="E26" s="7"/>
      <c r="F26" s="7">
        <f t="shared" si="3"/>
        <v>2.6280000000000001</v>
      </c>
      <c r="G26" s="6" t="e">
        <f t="shared" si="0"/>
        <v>#DIV/0!</v>
      </c>
      <c r="H26" s="6" t="str">
        <f t="shared" si="1"/>
        <v>??</v>
      </c>
      <c r="I26" s="1" t="e">
        <f t="shared" si="2"/>
        <v>#DIV/0!</v>
      </c>
    </row>
    <row r="27" spans="1:9" x14ac:dyDescent="0.2">
      <c r="A27" s="1"/>
      <c r="B27" s="1"/>
      <c r="C27" s="1"/>
      <c r="D27" s="1"/>
      <c r="E27" s="7"/>
      <c r="F27" s="7">
        <f t="shared" si="3"/>
        <v>2.6280000000000001</v>
      </c>
      <c r="G27" s="6" t="e">
        <f t="shared" si="0"/>
        <v>#DIV/0!</v>
      </c>
      <c r="H27" s="6" t="str">
        <f t="shared" si="1"/>
        <v>??</v>
      </c>
      <c r="I27" s="1" t="e">
        <f t="shared" si="2"/>
        <v>#DIV/0!</v>
      </c>
    </row>
    <row r="28" spans="1:9" x14ac:dyDescent="0.2">
      <c r="A28" s="1"/>
      <c r="B28" s="1"/>
      <c r="C28" s="1"/>
      <c r="D28" s="1"/>
      <c r="E28" s="7"/>
      <c r="F28" s="7">
        <f t="shared" si="3"/>
        <v>2.6280000000000001</v>
      </c>
      <c r="G28" s="6" t="e">
        <f t="shared" si="0"/>
        <v>#DIV/0!</v>
      </c>
      <c r="H28" s="6" t="str">
        <f t="shared" si="1"/>
        <v>??</v>
      </c>
      <c r="I28" s="1" t="e">
        <f t="shared" si="2"/>
        <v>#DIV/0!</v>
      </c>
    </row>
    <row r="29" spans="1:9" x14ac:dyDescent="0.2">
      <c r="A29" s="1"/>
      <c r="B29" s="1"/>
      <c r="C29" s="1"/>
      <c r="D29" s="1"/>
      <c r="E29" s="7"/>
      <c r="F29" s="7">
        <f t="shared" si="3"/>
        <v>2.6280000000000001</v>
      </c>
      <c r="G29" s="6" t="e">
        <f t="shared" si="0"/>
        <v>#DIV/0!</v>
      </c>
      <c r="H29" s="6" t="str">
        <f t="shared" si="1"/>
        <v>??</v>
      </c>
      <c r="I29" s="1" t="e">
        <f t="shared" si="2"/>
        <v>#DIV/0!</v>
      </c>
    </row>
    <row r="30" spans="1:9" x14ac:dyDescent="0.2">
      <c r="A30" s="1"/>
      <c r="B30" s="1"/>
      <c r="C30" s="1"/>
      <c r="D30" s="1"/>
      <c r="E30" s="7"/>
      <c r="F30" s="7">
        <f t="shared" si="3"/>
        <v>2.6280000000000001</v>
      </c>
      <c r="G30" s="6" t="e">
        <f t="shared" si="0"/>
        <v>#DIV/0!</v>
      </c>
      <c r="H30" s="6" t="str">
        <f t="shared" si="1"/>
        <v>??</v>
      </c>
      <c r="I30" s="1" t="e">
        <f t="shared" si="2"/>
        <v>#DIV/0!</v>
      </c>
    </row>
    <row r="31" spans="1:9" x14ac:dyDescent="0.2">
      <c r="A31" s="1"/>
      <c r="B31" s="1"/>
      <c r="C31" s="1"/>
      <c r="D31" s="1"/>
      <c r="E31" s="7"/>
      <c r="F31" s="7">
        <f t="shared" si="3"/>
        <v>2.6280000000000001</v>
      </c>
      <c r="G31" s="6" t="e">
        <f t="shared" si="0"/>
        <v>#DIV/0!</v>
      </c>
      <c r="H31" s="6" t="str">
        <f t="shared" si="1"/>
        <v>??</v>
      </c>
      <c r="I31" s="1" t="e">
        <f t="shared" si="2"/>
        <v>#DIV/0!</v>
      </c>
    </row>
    <row r="32" spans="1:9" x14ac:dyDescent="0.2">
      <c r="A32" s="1"/>
      <c r="B32" s="1"/>
      <c r="C32" s="1"/>
      <c r="D32" s="1"/>
      <c r="E32" s="7"/>
      <c r="F32" s="7">
        <f t="shared" si="3"/>
        <v>2.6280000000000001</v>
      </c>
      <c r="G32" s="6" t="e">
        <f t="shared" si="0"/>
        <v>#DIV/0!</v>
      </c>
      <c r="H32" s="6" t="str">
        <f t="shared" si="1"/>
        <v>??</v>
      </c>
      <c r="I32" s="1" t="e">
        <f t="shared" si="2"/>
        <v>#DIV/0!</v>
      </c>
    </row>
    <row r="33" spans="1:9" x14ac:dyDescent="0.2">
      <c r="A33" s="1"/>
      <c r="B33" s="1"/>
      <c r="C33" s="1"/>
      <c r="D33" s="1"/>
      <c r="E33" s="7"/>
      <c r="F33" s="7">
        <f t="shared" si="3"/>
        <v>2.6280000000000001</v>
      </c>
      <c r="G33" s="6" t="e">
        <f t="shared" si="0"/>
        <v>#DIV/0!</v>
      </c>
      <c r="H33" s="6" t="str">
        <f t="shared" si="1"/>
        <v>??</v>
      </c>
      <c r="I33" s="1" t="e">
        <f t="shared" si="2"/>
        <v>#DIV/0!</v>
      </c>
    </row>
    <row r="34" spans="1:9" x14ac:dyDescent="0.2">
      <c r="A34" s="1"/>
      <c r="B34" s="1"/>
      <c r="C34" s="1"/>
      <c r="D34" s="1"/>
      <c r="E34" s="7"/>
      <c r="F34" s="7">
        <f t="shared" si="3"/>
        <v>2.6280000000000001</v>
      </c>
      <c r="G34" s="6" t="e">
        <f t="shared" si="0"/>
        <v>#DIV/0!</v>
      </c>
      <c r="H34" s="6" t="str">
        <f t="shared" si="1"/>
        <v>??</v>
      </c>
      <c r="I34" s="1" t="e">
        <f t="shared" si="2"/>
        <v>#DIV/0!</v>
      </c>
    </row>
    <row r="35" spans="1:9" x14ac:dyDescent="0.2">
      <c r="A35" s="1"/>
      <c r="B35" s="1"/>
      <c r="C35" s="1"/>
      <c r="D35" s="1"/>
      <c r="E35" s="7"/>
      <c r="F35" s="7">
        <f t="shared" si="3"/>
        <v>2.6280000000000001</v>
      </c>
      <c r="G35" s="6" t="e">
        <f t="shared" si="0"/>
        <v>#DIV/0!</v>
      </c>
      <c r="H35" s="6" t="str">
        <f t="shared" si="1"/>
        <v>??</v>
      </c>
      <c r="I35" s="1" t="e">
        <f t="shared" si="2"/>
        <v>#DIV/0!</v>
      </c>
    </row>
    <row r="36" spans="1:9" x14ac:dyDescent="0.2">
      <c r="A36" s="1"/>
      <c r="B36" s="1"/>
      <c r="C36" s="1"/>
      <c r="D36" s="1"/>
      <c r="E36" s="7"/>
      <c r="F36" s="7">
        <f t="shared" si="3"/>
        <v>2.6280000000000001</v>
      </c>
      <c r="G36" s="6" t="e">
        <f t="shared" si="0"/>
        <v>#DIV/0!</v>
      </c>
      <c r="H36" s="6" t="str">
        <f t="shared" si="1"/>
        <v>??</v>
      </c>
      <c r="I36" s="1" t="e">
        <f t="shared" si="2"/>
        <v>#DIV/0!</v>
      </c>
    </row>
    <row r="37" spans="1:9" x14ac:dyDescent="0.2">
      <c r="A37" s="1"/>
      <c r="B37" s="1"/>
      <c r="C37" s="1"/>
      <c r="D37" s="1"/>
      <c r="E37" s="7"/>
      <c r="F37" s="7">
        <f t="shared" si="3"/>
        <v>2.6280000000000001</v>
      </c>
      <c r="G37" s="6" t="e">
        <f t="shared" si="0"/>
        <v>#DIV/0!</v>
      </c>
      <c r="H37" s="6" t="str">
        <f t="shared" si="1"/>
        <v>??</v>
      </c>
      <c r="I37" s="1" t="e">
        <f t="shared" si="2"/>
        <v>#DIV/0!</v>
      </c>
    </row>
    <row r="38" spans="1:9" x14ac:dyDescent="0.2">
      <c r="A38" s="1"/>
      <c r="B38" s="1"/>
      <c r="C38" s="1"/>
      <c r="D38" s="1"/>
      <c r="E38" s="7"/>
      <c r="F38" s="7">
        <f t="shared" si="3"/>
        <v>2.6280000000000001</v>
      </c>
      <c r="G38" s="6" t="e">
        <f t="shared" si="0"/>
        <v>#DIV/0!</v>
      </c>
      <c r="H38" s="6" t="str">
        <f t="shared" si="1"/>
        <v>??</v>
      </c>
      <c r="I38" s="1" t="e">
        <f t="shared" si="2"/>
        <v>#DIV/0!</v>
      </c>
    </row>
    <row r="39" spans="1:9" x14ac:dyDescent="0.2">
      <c r="A39" s="1"/>
      <c r="B39" s="1"/>
      <c r="C39" s="1"/>
      <c r="D39" s="1"/>
      <c r="E39" s="7"/>
      <c r="F39" s="7">
        <f t="shared" si="3"/>
        <v>2.6280000000000001</v>
      </c>
      <c r="G39" s="6" t="e">
        <f t="shared" si="0"/>
        <v>#DIV/0!</v>
      </c>
      <c r="H39" s="6" t="str">
        <f t="shared" si="1"/>
        <v>??</v>
      </c>
      <c r="I39" s="1" t="e">
        <f t="shared" si="2"/>
        <v>#DIV/0!</v>
      </c>
    </row>
    <row r="40" spans="1:9" x14ac:dyDescent="0.2">
      <c r="A40" s="1"/>
      <c r="B40" s="1"/>
      <c r="C40" s="1"/>
      <c r="D40" s="1"/>
      <c r="E40" s="7"/>
      <c r="F40" s="7">
        <f t="shared" si="3"/>
        <v>2.6280000000000001</v>
      </c>
      <c r="G40" s="6" t="e">
        <f t="shared" si="0"/>
        <v>#DIV/0!</v>
      </c>
      <c r="H40" s="6" t="str">
        <f t="shared" si="1"/>
        <v>??</v>
      </c>
      <c r="I40" s="1" t="e">
        <f t="shared" si="2"/>
        <v>#DIV/0!</v>
      </c>
    </row>
    <row r="41" spans="1:9" x14ac:dyDescent="0.2">
      <c r="A41" s="1"/>
      <c r="B41" s="1"/>
      <c r="C41" s="1"/>
      <c r="D41" s="1"/>
      <c r="E41" s="7"/>
      <c r="F41" s="7">
        <f t="shared" si="3"/>
        <v>2.6280000000000001</v>
      </c>
      <c r="G41" s="6" t="e">
        <f t="shared" si="0"/>
        <v>#DIV/0!</v>
      </c>
      <c r="H41" s="6" t="str">
        <f t="shared" si="1"/>
        <v>??</v>
      </c>
      <c r="I41" s="1" t="e">
        <f t="shared" si="2"/>
        <v>#DIV/0!</v>
      </c>
    </row>
    <row r="42" spans="1:9" x14ac:dyDescent="0.2">
      <c r="A42" s="1"/>
      <c r="B42" s="1"/>
      <c r="C42" s="1"/>
      <c r="D42" s="1"/>
      <c r="E42" s="7"/>
      <c r="F42" s="7">
        <f t="shared" si="3"/>
        <v>2.6280000000000001</v>
      </c>
      <c r="G42" s="6" t="e">
        <f t="shared" si="0"/>
        <v>#DIV/0!</v>
      </c>
      <c r="H42" s="6" t="str">
        <f t="shared" si="1"/>
        <v>??</v>
      </c>
      <c r="I42" s="1" t="e">
        <f t="shared" si="2"/>
        <v>#DIV/0!</v>
      </c>
    </row>
    <row r="43" spans="1:9" x14ac:dyDescent="0.2">
      <c r="A43" s="1"/>
      <c r="B43" s="1"/>
      <c r="C43" s="1"/>
      <c r="D43" s="1"/>
      <c r="E43" s="7"/>
      <c r="F43" s="7">
        <f t="shared" si="3"/>
        <v>2.6280000000000001</v>
      </c>
      <c r="G43" s="6" t="e">
        <f t="shared" si="0"/>
        <v>#DIV/0!</v>
      </c>
      <c r="H43" s="6" t="str">
        <f t="shared" si="1"/>
        <v>??</v>
      </c>
      <c r="I43" s="1" t="e">
        <f t="shared" si="2"/>
        <v>#DIV/0!</v>
      </c>
    </row>
    <row r="44" spans="1:9" x14ac:dyDescent="0.2">
      <c r="A44" s="1"/>
      <c r="B44" s="1"/>
      <c r="C44" s="1"/>
      <c r="D44" s="1"/>
      <c r="E44" s="7"/>
      <c r="F44" s="7">
        <f t="shared" si="3"/>
        <v>2.6280000000000001</v>
      </c>
      <c r="G44" s="6" t="e">
        <f t="shared" si="0"/>
        <v>#DIV/0!</v>
      </c>
      <c r="H44" s="6" t="str">
        <f t="shared" si="1"/>
        <v>??</v>
      </c>
      <c r="I44" s="1" t="e">
        <f t="shared" si="2"/>
        <v>#DIV/0!</v>
      </c>
    </row>
    <row r="45" spans="1:9" x14ac:dyDescent="0.2">
      <c r="A45" s="1"/>
      <c r="B45" s="1"/>
      <c r="C45" s="1"/>
      <c r="D45" s="1"/>
      <c r="E45" s="7"/>
      <c r="F45" s="7">
        <f t="shared" si="3"/>
        <v>2.6280000000000001</v>
      </c>
      <c r="G45" s="6" t="e">
        <f t="shared" si="0"/>
        <v>#DIV/0!</v>
      </c>
      <c r="H45" s="6" t="str">
        <f t="shared" si="1"/>
        <v>??</v>
      </c>
      <c r="I45" s="1" t="e">
        <f t="shared" si="2"/>
        <v>#DIV/0!</v>
      </c>
    </row>
    <row r="46" spans="1:9" x14ac:dyDescent="0.2">
      <c r="A46" s="1"/>
      <c r="B46" s="1"/>
      <c r="C46" s="1"/>
      <c r="D46" s="1"/>
      <c r="E46" s="7"/>
      <c r="F46" s="7">
        <f t="shared" si="3"/>
        <v>2.6280000000000001</v>
      </c>
      <c r="G46" s="6" t="e">
        <f t="shared" si="0"/>
        <v>#DIV/0!</v>
      </c>
      <c r="H46" s="6" t="str">
        <f t="shared" si="1"/>
        <v>??</v>
      </c>
      <c r="I46" s="1" t="e">
        <f t="shared" si="2"/>
        <v>#DIV/0!</v>
      </c>
    </row>
    <row r="47" spans="1:9" x14ac:dyDescent="0.2">
      <c r="A47" s="1"/>
      <c r="B47" s="1"/>
      <c r="C47" s="1"/>
      <c r="D47" s="1"/>
      <c r="E47" s="7"/>
      <c r="F47" s="7">
        <f t="shared" si="3"/>
        <v>2.6280000000000001</v>
      </c>
      <c r="G47" s="6" t="e">
        <f t="shared" si="0"/>
        <v>#DIV/0!</v>
      </c>
      <c r="H47" s="6" t="str">
        <f t="shared" si="1"/>
        <v>??</v>
      </c>
      <c r="I47" s="1" t="e">
        <f t="shared" si="2"/>
        <v>#DIV/0!</v>
      </c>
    </row>
    <row r="48" spans="1:9" x14ac:dyDescent="0.2">
      <c r="A48" s="1"/>
      <c r="B48" s="1"/>
      <c r="C48" s="1"/>
      <c r="D48" s="1"/>
      <c r="E48" s="7"/>
      <c r="F48" s="7">
        <f t="shared" si="3"/>
        <v>2.6280000000000001</v>
      </c>
      <c r="G48" s="6" t="e">
        <f t="shared" si="0"/>
        <v>#DIV/0!</v>
      </c>
      <c r="H48" s="6" t="str">
        <f t="shared" si="1"/>
        <v>??</v>
      </c>
      <c r="I48" s="1" t="e">
        <f t="shared" si="2"/>
        <v>#DIV/0!</v>
      </c>
    </row>
    <row r="49" spans="1:9" x14ac:dyDescent="0.2">
      <c r="A49" s="1"/>
      <c r="B49" s="1"/>
      <c r="C49" s="1"/>
      <c r="D49" s="1"/>
      <c r="E49" s="7"/>
      <c r="F49" s="7">
        <f t="shared" si="3"/>
        <v>2.6280000000000001</v>
      </c>
      <c r="G49" s="6" t="e">
        <f t="shared" si="0"/>
        <v>#DIV/0!</v>
      </c>
      <c r="H49" s="6" t="str">
        <f t="shared" si="1"/>
        <v>??</v>
      </c>
      <c r="I49" s="1" t="e">
        <f t="shared" si="2"/>
        <v>#DIV/0!</v>
      </c>
    </row>
    <row r="50" spans="1:9" x14ac:dyDescent="0.2">
      <c r="A50" s="1"/>
      <c r="B50" s="1"/>
      <c r="C50" s="1"/>
      <c r="D50" s="1"/>
      <c r="E50" s="7"/>
      <c r="F50" s="7">
        <f t="shared" si="3"/>
        <v>2.6280000000000001</v>
      </c>
      <c r="G50" s="6" t="e">
        <f t="shared" si="0"/>
        <v>#DIV/0!</v>
      </c>
      <c r="H50" s="6" t="str">
        <f t="shared" si="1"/>
        <v>??</v>
      </c>
      <c r="I50" s="1" t="e">
        <f t="shared" si="2"/>
        <v>#DIV/0!</v>
      </c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tabSelected="1" workbookViewId="0">
      <selection activeCell="F3" sqref="F3"/>
    </sheetView>
  </sheetViews>
  <sheetFormatPr defaultRowHeight="13" x14ac:dyDescent="0.2"/>
  <cols>
    <col min="3" max="6" width="11.7265625" customWidth="1"/>
    <col min="7" max="8" width="13.36328125" customWidth="1"/>
    <col min="9" max="9" width="15.7265625" customWidth="1"/>
  </cols>
  <sheetData>
    <row r="1" spans="1:9" x14ac:dyDescent="0.2">
      <c r="A1" s="1" t="s">
        <v>0</v>
      </c>
      <c r="B1" s="1" t="s">
        <v>5</v>
      </c>
      <c r="C1" s="1" t="s">
        <v>3</v>
      </c>
      <c r="D1" s="1" t="s">
        <v>4</v>
      </c>
      <c r="E1" s="7" t="s">
        <v>9</v>
      </c>
      <c r="F1" s="5" t="s">
        <v>1</v>
      </c>
      <c r="G1" s="3" t="s">
        <v>14</v>
      </c>
      <c r="H1" s="3" t="s">
        <v>6</v>
      </c>
      <c r="I1" s="1" t="s">
        <v>11</v>
      </c>
    </row>
    <row r="2" spans="1:9" x14ac:dyDescent="0.2">
      <c r="A2" s="1" t="s">
        <v>2</v>
      </c>
      <c r="B2" s="1">
        <v>4</v>
      </c>
      <c r="C2" s="2">
        <v>1</v>
      </c>
      <c r="D2" s="2">
        <v>0.6</v>
      </c>
      <c r="E2" s="8">
        <v>1.7</v>
      </c>
      <c r="F2" s="5">
        <f>-4.536*C2^5+27.16*C2^4-63.47*C2^3+72.43*C2^2-40.06*C2+8.778</f>
        <v>0.30200000000000848</v>
      </c>
      <c r="G2" s="4">
        <f>110.2*F2/D2+2.93</f>
        <v>58.397333333334899</v>
      </c>
      <c r="H2" s="6">
        <f>IF(AND(B2&gt;1,B2&lt;12),C2*0.35*100/D2,"??")</f>
        <v>58.333333333333336</v>
      </c>
      <c r="I2" s="1">
        <f>104.1/E2-7.8</f>
        <v>53.435294117647061</v>
      </c>
    </row>
    <row r="3" spans="1:9" x14ac:dyDescent="0.2">
      <c r="A3" s="1" t="s">
        <v>8</v>
      </c>
      <c r="B3" s="1">
        <v>15</v>
      </c>
      <c r="C3" s="1">
        <v>1.55</v>
      </c>
      <c r="D3" s="1">
        <v>1.8</v>
      </c>
      <c r="E3" s="7">
        <v>2.6</v>
      </c>
      <c r="F3" s="5">
        <f t="shared" ref="F3:F50" si="0">-4.536*C3^5+27.16*C3^4-63.47*C3^3+72.43*C3^2-40.06*C3+8.778</f>
        <v>0.52959695750005586</v>
      </c>
      <c r="G3" s="4">
        <f t="shared" ref="G3:G50" si="1">110.2*F3/D3+2.93</f>
        <v>35.353102620281199</v>
      </c>
      <c r="H3" s="6" t="str">
        <f t="shared" ref="H3:H50" si="2">IF(AND(B3&gt;1,B3&lt;12),C3*0.35*100/D3,"??")</f>
        <v>??</v>
      </c>
      <c r="I3" s="1">
        <f t="shared" ref="I3:I50" si="3">104.1/E3-7.8</f>
        <v>32.238461538461536</v>
      </c>
    </row>
    <row r="4" spans="1:9" x14ac:dyDescent="0.2">
      <c r="A4" s="1"/>
      <c r="B4" s="1"/>
      <c r="C4" s="1"/>
      <c r="D4" s="1"/>
      <c r="E4" s="7"/>
      <c r="F4" s="5">
        <f t="shared" si="0"/>
        <v>8.7780000000000005</v>
      </c>
      <c r="G4" s="4" t="e">
        <f t="shared" si="1"/>
        <v>#DIV/0!</v>
      </c>
      <c r="H4" s="6" t="str">
        <f t="shared" si="2"/>
        <v>??</v>
      </c>
      <c r="I4" s="1" t="e">
        <f t="shared" si="3"/>
        <v>#DIV/0!</v>
      </c>
    </row>
    <row r="5" spans="1:9" x14ac:dyDescent="0.2">
      <c r="A5" s="1"/>
      <c r="B5" s="1"/>
      <c r="C5" s="1"/>
      <c r="D5" s="1"/>
      <c r="E5" s="7"/>
      <c r="F5" s="5">
        <f t="shared" si="0"/>
        <v>8.7780000000000005</v>
      </c>
      <c r="G5" s="4" t="e">
        <f t="shared" si="1"/>
        <v>#DIV/0!</v>
      </c>
      <c r="H5" s="6" t="str">
        <f t="shared" si="2"/>
        <v>??</v>
      </c>
      <c r="I5" s="1" t="e">
        <f t="shared" si="3"/>
        <v>#DIV/0!</v>
      </c>
    </row>
    <row r="6" spans="1:9" x14ac:dyDescent="0.2">
      <c r="A6" s="1"/>
      <c r="B6" s="1"/>
      <c r="C6" s="1"/>
      <c r="D6" s="1"/>
      <c r="E6" s="7"/>
      <c r="F6" s="5">
        <f t="shared" si="0"/>
        <v>8.7780000000000005</v>
      </c>
      <c r="G6" s="4" t="e">
        <f t="shared" si="1"/>
        <v>#DIV/0!</v>
      </c>
      <c r="H6" s="6" t="str">
        <f t="shared" si="2"/>
        <v>??</v>
      </c>
      <c r="I6" s="1" t="e">
        <f t="shared" si="3"/>
        <v>#DIV/0!</v>
      </c>
    </row>
    <row r="7" spans="1:9" x14ac:dyDescent="0.2">
      <c r="A7" s="1"/>
      <c r="B7" s="1"/>
      <c r="C7" s="1"/>
      <c r="D7" s="1"/>
      <c r="E7" s="7"/>
      <c r="F7" s="5">
        <f t="shared" si="0"/>
        <v>8.7780000000000005</v>
      </c>
      <c r="G7" s="4" t="e">
        <f t="shared" si="1"/>
        <v>#DIV/0!</v>
      </c>
      <c r="H7" s="6" t="str">
        <f t="shared" si="2"/>
        <v>??</v>
      </c>
      <c r="I7" s="1" t="e">
        <f t="shared" si="3"/>
        <v>#DIV/0!</v>
      </c>
    </row>
    <row r="8" spans="1:9" x14ac:dyDescent="0.2">
      <c r="A8" s="1"/>
      <c r="B8" s="1"/>
      <c r="C8" s="1"/>
      <c r="D8" s="1"/>
      <c r="E8" s="7"/>
      <c r="F8" s="5">
        <f t="shared" si="0"/>
        <v>8.7780000000000005</v>
      </c>
      <c r="G8" s="4" t="e">
        <f t="shared" si="1"/>
        <v>#DIV/0!</v>
      </c>
      <c r="H8" s="6" t="str">
        <f t="shared" si="2"/>
        <v>??</v>
      </c>
      <c r="I8" s="1" t="e">
        <f t="shared" si="3"/>
        <v>#DIV/0!</v>
      </c>
    </row>
    <row r="9" spans="1:9" x14ac:dyDescent="0.2">
      <c r="A9" s="1"/>
      <c r="B9" s="1"/>
      <c r="C9" s="1"/>
      <c r="D9" s="1"/>
      <c r="E9" s="7"/>
      <c r="F9" s="5">
        <f t="shared" si="0"/>
        <v>8.7780000000000005</v>
      </c>
      <c r="G9" s="4" t="e">
        <f t="shared" si="1"/>
        <v>#DIV/0!</v>
      </c>
      <c r="H9" s="6" t="str">
        <f t="shared" si="2"/>
        <v>??</v>
      </c>
      <c r="I9" s="1" t="e">
        <f t="shared" si="3"/>
        <v>#DIV/0!</v>
      </c>
    </row>
    <row r="10" spans="1:9" x14ac:dyDescent="0.2">
      <c r="A10" s="1"/>
      <c r="B10" s="1"/>
      <c r="C10" s="1"/>
      <c r="D10" s="1"/>
      <c r="E10" s="7"/>
      <c r="F10" s="5">
        <f t="shared" si="0"/>
        <v>8.7780000000000005</v>
      </c>
      <c r="G10" s="4" t="e">
        <f t="shared" si="1"/>
        <v>#DIV/0!</v>
      </c>
      <c r="H10" s="6" t="str">
        <f t="shared" si="2"/>
        <v>??</v>
      </c>
      <c r="I10" s="1" t="e">
        <f t="shared" si="3"/>
        <v>#DIV/0!</v>
      </c>
    </row>
    <row r="11" spans="1:9" x14ac:dyDescent="0.2">
      <c r="A11" s="1"/>
      <c r="B11" s="1"/>
      <c r="C11" s="1"/>
      <c r="D11" s="1"/>
      <c r="E11" s="7"/>
      <c r="F11" s="5">
        <f t="shared" si="0"/>
        <v>8.7780000000000005</v>
      </c>
      <c r="G11" s="4" t="e">
        <f t="shared" si="1"/>
        <v>#DIV/0!</v>
      </c>
      <c r="H11" s="6" t="str">
        <f t="shared" si="2"/>
        <v>??</v>
      </c>
      <c r="I11" s="1" t="e">
        <f t="shared" si="3"/>
        <v>#DIV/0!</v>
      </c>
    </row>
    <row r="12" spans="1:9" x14ac:dyDescent="0.2">
      <c r="A12" s="1"/>
      <c r="B12" s="1"/>
      <c r="C12" s="1"/>
      <c r="D12" s="1"/>
      <c r="E12" s="7"/>
      <c r="F12" s="5">
        <f t="shared" si="0"/>
        <v>8.7780000000000005</v>
      </c>
      <c r="G12" s="4" t="e">
        <f t="shared" si="1"/>
        <v>#DIV/0!</v>
      </c>
      <c r="H12" s="6" t="str">
        <f t="shared" si="2"/>
        <v>??</v>
      </c>
      <c r="I12" s="1" t="e">
        <f t="shared" si="3"/>
        <v>#DIV/0!</v>
      </c>
    </row>
    <row r="13" spans="1:9" x14ac:dyDescent="0.2">
      <c r="A13" s="1"/>
      <c r="B13" s="1"/>
      <c r="C13" s="1"/>
      <c r="D13" s="1"/>
      <c r="E13" s="7"/>
      <c r="F13" s="5">
        <f t="shared" si="0"/>
        <v>8.7780000000000005</v>
      </c>
      <c r="G13" s="4" t="e">
        <f t="shared" si="1"/>
        <v>#DIV/0!</v>
      </c>
      <c r="H13" s="6" t="str">
        <f t="shared" si="2"/>
        <v>??</v>
      </c>
      <c r="I13" s="1" t="e">
        <f t="shared" si="3"/>
        <v>#DIV/0!</v>
      </c>
    </row>
    <row r="14" spans="1:9" x14ac:dyDescent="0.2">
      <c r="A14" s="1"/>
      <c r="B14" s="1"/>
      <c r="C14" s="1"/>
      <c r="D14" s="1"/>
      <c r="E14" s="7"/>
      <c r="F14" s="5">
        <f t="shared" si="0"/>
        <v>8.7780000000000005</v>
      </c>
      <c r="G14" s="4" t="e">
        <f t="shared" si="1"/>
        <v>#DIV/0!</v>
      </c>
      <c r="H14" s="6" t="str">
        <f t="shared" si="2"/>
        <v>??</v>
      </c>
      <c r="I14" s="1" t="e">
        <f t="shared" si="3"/>
        <v>#DIV/0!</v>
      </c>
    </row>
    <row r="15" spans="1:9" x14ac:dyDescent="0.2">
      <c r="A15" s="1"/>
      <c r="B15" s="1"/>
      <c r="C15" s="1"/>
      <c r="D15" s="1"/>
      <c r="E15" s="7"/>
      <c r="F15" s="5">
        <f t="shared" si="0"/>
        <v>8.7780000000000005</v>
      </c>
      <c r="G15" s="4" t="e">
        <f t="shared" si="1"/>
        <v>#DIV/0!</v>
      </c>
      <c r="H15" s="6" t="str">
        <f t="shared" si="2"/>
        <v>??</v>
      </c>
      <c r="I15" s="1" t="e">
        <f t="shared" si="3"/>
        <v>#DIV/0!</v>
      </c>
    </row>
    <row r="16" spans="1:9" x14ac:dyDescent="0.2">
      <c r="A16" s="1"/>
      <c r="B16" s="1"/>
      <c r="C16" s="1"/>
      <c r="D16" s="1"/>
      <c r="E16" s="7"/>
      <c r="F16" s="5">
        <f t="shared" si="0"/>
        <v>8.7780000000000005</v>
      </c>
      <c r="G16" s="4" t="e">
        <f t="shared" si="1"/>
        <v>#DIV/0!</v>
      </c>
      <c r="H16" s="6" t="str">
        <f t="shared" si="2"/>
        <v>??</v>
      </c>
      <c r="I16" s="1" t="e">
        <f t="shared" si="3"/>
        <v>#DIV/0!</v>
      </c>
    </row>
    <row r="17" spans="1:9" x14ac:dyDescent="0.2">
      <c r="A17" s="1"/>
      <c r="B17" s="1"/>
      <c r="C17" s="1"/>
      <c r="D17" s="1"/>
      <c r="E17" s="7"/>
      <c r="F17" s="5">
        <f t="shared" si="0"/>
        <v>8.7780000000000005</v>
      </c>
      <c r="G17" s="4" t="e">
        <f t="shared" si="1"/>
        <v>#DIV/0!</v>
      </c>
      <c r="H17" s="6" t="str">
        <f t="shared" si="2"/>
        <v>??</v>
      </c>
      <c r="I17" s="1" t="e">
        <f t="shared" si="3"/>
        <v>#DIV/0!</v>
      </c>
    </row>
    <row r="18" spans="1:9" x14ac:dyDescent="0.2">
      <c r="A18" s="1"/>
      <c r="B18" s="1"/>
      <c r="C18" s="1"/>
      <c r="D18" s="1"/>
      <c r="E18" s="7"/>
      <c r="F18" s="5">
        <f t="shared" si="0"/>
        <v>8.7780000000000005</v>
      </c>
      <c r="G18" s="4" t="e">
        <f t="shared" si="1"/>
        <v>#DIV/0!</v>
      </c>
      <c r="H18" s="6" t="str">
        <f t="shared" si="2"/>
        <v>??</v>
      </c>
      <c r="I18" s="1" t="e">
        <f t="shared" si="3"/>
        <v>#DIV/0!</v>
      </c>
    </row>
    <row r="19" spans="1:9" x14ac:dyDescent="0.2">
      <c r="A19" s="1"/>
      <c r="B19" s="1"/>
      <c r="C19" s="1"/>
      <c r="D19" s="1"/>
      <c r="E19" s="7"/>
      <c r="F19" s="5">
        <f t="shared" si="0"/>
        <v>8.7780000000000005</v>
      </c>
      <c r="G19" s="4" t="e">
        <f t="shared" si="1"/>
        <v>#DIV/0!</v>
      </c>
      <c r="H19" s="6" t="str">
        <f t="shared" si="2"/>
        <v>??</v>
      </c>
      <c r="I19" s="1" t="e">
        <f t="shared" si="3"/>
        <v>#DIV/0!</v>
      </c>
    </row>
    <row r="20" spans="1:9" x14ac:dyDescent="0.2">
      <c r="A20" s="1"/>
      <c r="B20" s="1"/>
      <c r="C20" s="1"/>
      <c r="D20" s="1"/>
      <c r="E20" s="7"/>
      <c r="F20" s="5">
        <f t="shared" si="0"/>
        <v>8.7780000000000005</v>
      </c>
      <c r="G20" s="4" t="e">
        <f t="shared" si="1"/>
        <v>#DIV/0!</v>
      </c>
      <c r="H20" s="6" t="str">
        <f t="shared" si="2"/>
        <v>??</v>
      </c>
      <c r="I20" s="1" t="e">
        <f t="shared" si="3"/>
        <v>#DIV/0!</v>
      </c>
    </row>
    <row r="21" spans="1:9" x14ac:dyDescent="0.2">
      <c r="A21" s="1"/>
      <c r="B21" s="1"/>
      <c r="C21" s="1"/>
      <c r="D21" s="1"/>
      <c r="E21" s="7"/>
      <c r="F21" s="5">
        <f t="shared" si="0"/>
        <v>8.7780000000000005</v>
      </c>
      <c r="G21" s="4" t="e">
        <f t="shared" si="1"/>
        <v>#DIV/0!</v>
      </c>
      <c r="H21" s="6" t="str">
        <f t="shared" si="2"/>
        <v>??</v>
      </c>
      <c r="I21" s="1" t="e">
        <f t="shared" si="3"/>
        <v>#DIV/0!</v>
      </c>
    </row>
    <row r="22" spans="1:9" x14ac:dyDescent="0.2">
      <c r="A22" s="1"/>
      <c r="B22" s="1"/>
      <c r="C22" s="1"/>
      <c r="D22" s="1"/>
      <c r="E22" s="7"/>
      <c r="F22" s="5">
        <f t="shared" si="0"/>
        <v>8.7780000000000005</v>
      </c>
      <c r="G22" s="4" t="e">
        <f t="shared" si="1"/>
        <v>#DIV/0!</v>
      </c>
      <c r="H22" s="6" t="str">
        <f t="shared" si="2"/>
        <v>??</v>
      </c>
      <c r="I22" s="1" t="e">
        <f t="shared" si="3"/>
        <v>#DIV/0!</v>
      </c>
    </row>
    <row r="23" spans="1:9" x14ac:dyDescent="0.2">
      <c r="A23" s="1"/>
      <c r="B23" s="1"/>
      <c r="C23" s="1"/>
      <c r="D23" s="1"/>
      <c r="E23" s="7"/>
      <c r="F23" s="5">
        <f t="shared" si="0"/>
        <v>8.7780000000000005</v>
      </c>
      <c r="G23" s="4" t="e">
        <f t="shared" si="1"/>
        <v>#DIV/0!</v>
      </c>
      <c r="H23" s="6" t="str">
        <f t="shared" si="2"/>
        <v>??</v>
      </c>
      <c r="I23" s="1" t="e">
        <f t="shared" si="3"/>
        <v>#DIV/0!</v>
      </c>
    </row>
    <row r="24" spans="1:9" x14ac:dyDescent="0.2">
      <c r="A24" s="1"/>
      <c r="B24" s="1"/>
      <c r="C24" s="1"/>
      <c r="D24" s="1"/>
      <c r="E24" s="7"/>
      <c r="F24" s="5">
        <f t="shared" si="0"/>
        <v>8.7780000000000005</v>
      </c>
      <c r="G24" s="4" t="e">
        <f t="shared" si="1"/>
        <v>#DIV/0!</v>
      </c>
      <c r="H24" s="6" t="str">
        <f t="shared" si="2"/>
        <v>??</v>
      </c>
      <c r="I24" s="1" t="e">
        <f t="shared" si="3"/>
        <v>#DIV/0!</v>
      </c>
    </row>
    <row r="25" spans="1:9" x14ac:dyDescent="0.2">
      <c r="A25" s="1"/>
      <c r="B25" s="1"/>
      <c r="C25" s="1"/>
      <c r="D25" s="1"/>
      <c r="E25" s="7"/>
      <c r="F25" s="5">
        <f t="shared" si="0"/>
        <v>8.7780000000000005</v>
      </c>
      <c r="G25" s="4" t="e">
        <f t="shared" si="1"/>
        <v>#DIV/0!</v>
      </c>
      <c r="H25" s="6" t="str">
        <f t="shared" si="2"/>
        <v>??</v>
      </c>
      <c r="I25" s="1" t="e">
        <f t="shared" si="3"/>
        <v>#DIV/0!</v>
      </c>
    </row>
    <row r="26" spans="1:9" x14ac:dyDescent="0.2">
      <c r="A26" s="1"/>
      <c r="B26" s="1"/>
      <c r="C26" s="1"/>
      <c r="D26" s="1"/>
      <c r="E26" s="7"/>
      <c r="F26" s="5">
        <f t="shared" si="0"/>
        <v>8.7780000000000005</v>
      </c>
      <c r="G26" s="4" t="e">
        <f t="shared" si="1"/>
        <v>#DIV/0!</v>
      </c>
      <c r="H26" s="6" t="str">
        <f t="shared" si="2"/>
        <v>??</v>
      </c>
      <c r="I26" s="1" t="e">
        <f t="shared" si="3"/>
        <v>#DIV/0!</v>
      </c>
    </row>
    <row r="27" spans="1:9" x14ac:dyDescent="0.2">
      <c r="A27" s="1"/>
      <c r="B27" s="1"/>
      <c r="C27" s="1"/>
      <c r="D27" s="1"/>
      <c r="E27" s="7"/>
      <c r="F27" s="5">
        <f t="shared" si="0"/>
        <v>8.7780000000000005</v>
      </c>
      <c r="G27" s="4" t="e">
        <f t="shared" si="1"/>
        <v>#DIV/0!</v>
      </c>
      <c r="H27" s="6" t="str">
        <f t="shared" si="2"/>
        <v>??</v>
      </c>
      <c r="I27" s="1" t="e">
        <f t="shared" si="3"/>
        <v>#DIV/0!</v>
      </c>
    </row>
    <row r="28" spans="1:9" x14ac:dyDescent="0.2">
      <c r="A28" s="1"/>
      <c r="B28" s="1"/>
      <c r="C28" s="1"/>
      <c r="D28" s="1"/>
      <c r="E28" s="7"/>
      <c r="F28" s="5">
        <f t="shared" si="0"/>
        <v>8.7780000000000005</v>
      </c>
      <c r="G28" s="4" t="e">
        <f t="shared" si="1"/>
        <v>#DIV/0!</v>
      </c>
      <c r="H28" s="6" t="str">
        <f t="shared" si="2"/>
        <v>??</v>
      </c>
      <c r="I28" s="1" t="e">
        <f t="shared" si="3"/>
        <v>#DIV/0!</v>
      </c>
    </row>
    <row r="29" spans="1:9" x14ac:dyDescent="0.2">
      <c r="A29" s="1"/>
      <c r="B29" s="1"/>
      <c r="C29" s="1"/>
      <c r="D29" s="1"/>
      <c r="E29" s="7"/>
      <c r="F29" s="5">
        <f t="shared" si="0"/>
        <v>8.7780000000000005</v>
      </c>
      <c r="G29" s="4" t="e">
        <f t="shared" si="1"/>
        <v>#DIV/0!</v>
      </c>
      <c r="H29" s="6" t="str">
        <f t="shared" si="2"/>
        <v>??</v>
      </c>
      <c r="I29" s="1" t="e">
        <f t="shared" si="3"/>
        <v>#DIV/0!</v>
      </c>
    </row>
    <row r="30" spans="1:9" x14ac:dyDescent="0.2">
      <c r="A30" s="1"/>
      <c r="B30" s="1"/>
      <c r="C30" s="1"/>
      <c r="D30" s="1"/>
      <c r="E30" s="7"/>
      <c r="F30" s="5">
        <f t="shared" si="0"/>
        <v>8.7780000000000005</v>
      </c>
      <c r="G30" s="4" t="e">
        <f t="shared" si="1"/>
        <v>#DIV/0!</v>
      </c>
      <c r="H30" s="6" t="str">
        <f t="shared" si="2"/>
        <v>??</v>
      </c>
      <c r="I30" s="1" t="e">
        <f t="shared" si="3"/>
        <v>#DIV/0!</v>
      </c>
    </row>
    <row r="31" spans="1:9" x14ac:dyDescent="0.2">
      <c r="A31" s="1"/>
      <c r="B31" s="1"/>
      <c r="C31" s="1"/>
      <c r="D31" s="1"/>
      <c r="E31" s="7"/>
      <c r="F31" s="5">
        <f t="shared" si="0"/>
        <v>8.7780000000000005</v>
      </c>
      <c r="G31" s="4" t="e">
        <f t="shared" si="1"/>
        <v>#DIV/0!</v>
      </c>
      <c r="H31" s="6" t="str">
        <f t="shared" si="2"/>
        <v>??</v>
      </c>
      <c r="I31" s="1" t="e">
        <f t="shared" si="3"/>
        <v>#DIV/0!</v>
      </c>
    </row>
    <row r="32" spans="1:9" x14ac:dyDescent="0.2">
      <c r="A32" s="1"/>
      <c r="B32" s="1"/>
      <c r="C32" s="1"/>
      <c r="D32" s="1"/>
      <c r="E32" s="7"/>
      <c r="F32" s="5">
        <f t="shared" si="0"/>
        <v>8.7780000000000005</v>
      </c>
      <c r="G32" s="4" t="e">
        <f t="shared" si="1"/>
        <v>#DIV/0!</v>
      </c>
      <c r="H32" s="6" t="str">
        <f t="shared" si="2"/>
        <v>??</v>
      </c>
      <c r="I32" s="1" t="e">
        <f t="shared" si="3"/>
        <v>#DIV/0!</v>
      </c>
    </row>
    <row r="33" spans="1:9" x14ac:dyDescent="0.2">
      <c r="A33" s="1"/>
      <c r="B33" s="1"/>
      <c r="C33" s="1"/>
      <c r="D33" s="1"/>
      <c r="E33" s="7"/>
      <c r="F33" s="5">
        <f t="shared" si="0"/>
        <v>8.7780000000000005</v>
      </c>
      <c r="G33" s="4" t="e">
        <f t="shared" si="1"/>
        <v>#DIV/0!</v>
      </c>
      <c r="H33" s="6" t="str">
        <f t="shared" si="2"/>
        <v>??</v>
      </c>
      <c r="I33" s="1" t="e">
        <f t="shared" si="3"/>
        <v>#DIV/0!</v>
      </c>
    </row>
    <row r="34" spans="1:9" x14ac:dyDescent="0.2">
      <c r="A34" s="1"/>
      <c r="B34" s="1"/>
      <c r="C34" s="1"/>
      <c r="D34" s="1"/>
      <c r="E34" s="7"/>
      <c r="F34" s="5">
        <f t="shared" si="0"/>
        <v>8.7780000000000005</v>
      </c>
      <c r="G34" s="4" t="e">
        <f t="shared" si="1"/>
        <v>#DIV/0!</v>
      </c>
      <c r="H34" s="6" t="str">
        <f t="shared" si="2"/>
        <v>??</v>
      </c>
      <c r="I34" s="1" t="e">
        <f t="shared" si="3"/>
        <v>#DIV/0!</v>
      </c>
    </row>
    <row r="35" spans="1:9" x14ac:dyDescent="0.2">
      <c r="A35" s="1"/>
      <c r="B35" s="1"/>
      <c r="C35" s="1"/>
      <c r="D35" s="1"/>
      <c r="E35" s="7"/>
      <c r="F35" s="5">
        <f t="shared" si="0"/>
        <v>8.7780000000000005</v>
      </c>
      <c r="G35" s="4" t="e">
        <f t="shared" si="1"/>
        <v>#DIV/0!</v>
      </c>
      <c r="H35" s="6" t="str">
        <f t="shared" si="2"/>
        <v>??</v>
      </c>
      <c r="I35" s="1" t="e">
        <f t="shared" si="3"/>
        <v>#DIV/0!</v>
      </c>
    </row>
    <row r="36" spans="1:9" x14ac:dyDescent="0.2">
      <c r="A36" s="1"/>
      <c r="B36" s="1"/>
      <c r="C36" s="1"/>
      <c r="D36" s="1"/>
      <c r="E36" s="7"/>
      <c r="F36" s="5">
        <f t="shared" si="0"/>
        <v>8.7780000000000005</v>
      </c>
      <c r="G36" s="4" t="e">
        <f t="shared" si="1"/>
        <v>#DIV/0!</v>
      </c>
      <c r="H36" s="6" t="str">
        <f t="shared" si="2"/>
        <v>??</v>
      </c>
      <c r="I36" s="1" t="e">
        <f t="shared" si="3"/>
        <v>#DIV/0!</v>
      </c>
    </row>
    <row r="37" spans="1:9" x14ac:dyDescent="0.2">
      <c r="A37" s="1"/>
      <c r="B37" s="1"/>
      <c r="C37" s="1"/>
      <c r="D37" s="1"/>
      <c r="E37" s="7"/>
      <c r="F37" s="5">
        <f t="shared" si="0"/>
        <v>8.7780000000000005</v>
      </c>
      <c r="G37" s="4" t="e">
        <f t="shared" si="1"/>
        <v>#DIV/0!</v>
      </c>
      <c r="H37" s="6" t="str">
        <f t="shared" si="2"/>
        <v>??</v>
      </c>
      <c r="I37" s="1" t="e">
        <f t="shared" si="3"/>
        <v>#DIV/0!</v>
      </c>
    </row>
    <row r="38" spans="1:9" x14ac:dyDescent="0.2">
      <c r="A38" s="1"/>
      <c r="B38" s="1"/>
      <c r="C38" s="1"/>
      <c r="D38" s="1"/>
      <c r="E38" s="7"/>
      <c r="F38" s="5">
        <f t="shared" si="0"/>
        <v>8.7780000000000005</v>
      </c>
      <c r="G38" s="4" t="e">
        <f t="shared" si="1"/>
        <v>#DIV/0!</v>
      </c>
      <c r="H38" s="6" t="str">
        <f t="shared" si="2"/>
        <v>??</v>
      </c>
      <c r="I38" s="1" t="e">
        <f t="shared" si="3"/>
        <v>#DIV/0!</v>
      </c>
    </row>
    <row r="39" spans="1:9" x14ac:dyDescent="0.2">
      <c r="A39" s="1"/>
      <c r="B39" s="1"/>
      <c r="C39" s="1"/>
      <c r="D39" s="1"/>
      <c r="E39" s="7"/>
      <c r="F39" s="5">
        <f t="shared" si="0"/>
        <v>8.7780000000000005</v>
      </c>
      <c r="G39" s="4" t="e">
        <f t="shared" si="1"/>
        <v>#DIV/0!</v>
      </c>
      <c r="H39" s="6" t="str">
        <f t="shared" si="2"/>
        <v>??</v>
      </c>
      <c r="I39" s="1" t="e">
        <f t="shared" si="3"/>
        <v>#DIV/0!</v>
      </c>
    </row>
    <row r="40" spans="1:9" x14ac:dyDescent="0.2">
      <c r="A40" s="1"/>
      <c r="B40" s="1"/>
      <c r="C40" s="1"/>
      <c r="D40" s="1"/>
      <c r="E40" s="7"/>
      <c r="F40" s="5">
        <f t="shared" si="0"/>
        <v>8.7780000000000005</v>
      </c>
      <c r="G40" s="4" t="e">
        <f t="shared" si="1"/>
        <v>#DIV/0!</v>
      </c>
      <c r="H40" s="6" t="str">
        <f t="shared" si="2"/>
        <v>??</v>
      </c>
      <c r="I40" s="1" t="e">
        <f t="shared" si="3"/>
        <v>#DIV/0!</v>
      </c>
    </row>
    <row r="41" spans="1:9" x14ac:dyDescent="0.2">
      <c r="A41" s="1"/>
      <c r="B41" s="1"/>
      <c r="C41" s="1"/>
      <c r="D41" s="1"/>
      <c r="E41" s="7"/>
      <c r="F41" s="5">
        <f t="shared" si="0"/>
        <v>8.7780000000000005</v>
      </c>
      <c r="G41" s="4" t="e">
        <f t="shared" si="1"/>
        <v>#DIV/0!</v>
      </c>
      <c r="H41" s="6" t="str">
        <f t="shared" si="2"/>
        <v>??</v>
      </c>
      <c r="I41" s="1" t="e">
        <f t="shared" si="3"/>
        <v>#DIV/0!</v>
      </c>
    </row>
    <row r="42" spans="1:9" x14ac:dyDescent="0.2">
      <c r="A42" s="1"/>
      <c r="B42" s="1"/>
      <c r="C42" s="1"/>
      <c r="D42" s="1"/>
      <c r="E42" s="7"/>
      <c r="F42" s="5">
        <f t="shared" si="0"/>
        <v>8.7780000000000005</v>
      </c>
      <c r="G42" s="4" t="e">
        <f t="shared" si="1"/>
        <v>#DIV/0!</v>
      </c>
      <c r="H42" s="6" t="str">
        <f t="shared" si="2"/>
        <v>??</v>
      </c>
      <c r="I42" s="1" t="e">
        <f t="shared" si="3"/>
        <v>#DIV/0!</v>
      </c>
    </row>
    <row r="43" spans="1:9" x14ac:dyDescent="0.2">
      <c r="A43" s="1"/>
      <c r="B43" s="1"/>
      <c r="C43" s="1"/>
      <c r="D43" s="1"/>
      <c r="E43" s="7"/>
      <c r="F43" s="5">
        <f t="shared" si="0"/>
        <v>8.7780000000000005</v>
      </c>
      <c r="G43" s="4" t="e">
        <f t="shared" si="1"/>
        <v>#DIV/0!</v>
      </c>
      <c r="H43" s="6" t="str">
        <f t="shared" si="2"/>
        <v>??</v>
      </c>
      <c r="I43" s="1" t="e">
        <f t="shared" si="3"/>
        <v>#DIV/0!</v>
      </c>
    </row>
    <row r="44" spans="1:9" x14ac:dyDescent="0.2">
      <c r="A44" s="1"/>
      <c r="B44" s="1"/>
      <c r="C44" s="1"/>
      <c r="D44" s="1"/>
      <c r="E44" s="7"/>
      <c r="F44" s="5">
        <f t="shared" si="0"/>
        <v>8.7780000000000005</v>
      </c>
      <c r="G44" s="4" t="e">
        <f t="shared" si="1"/>
        <v>#DIV/0!</v>
      </c>
      <c r="H44" s="6" t="str">
        <f t="shared" si="2"/>
        <v>??</v>
      </c>
      <c r="I44" s="1" t="e">
        <f t="shared" si="3"/>
        <v>#DIV/0!</v>
      </c>
    </row>
    <row r="45" spans="1:9" x14ac:dyDescent="0.2">
      <c r="A45" s="1"/>
      <c r="B45" s="1"/>
      <c r="C45" s="1"/>
      <c r="D45" s="1"/>
      <c r="E45" s="7"/>
      <c r="F45" s="5">
        <f t="shared" si="0"/>
        <v>8.7780000000000005</v>
      </c>
      <c r="G45" s="4" t="e">
        <f t="shared" si="1"/>
        <v>#DIV/0!</v>
      </c>
      <c r="H45" s="6" t="str">
        <f t="shared" si="2"/>
        <v>??</v>
      </c>
      <c r="I45" s="1" t="e">
        <f t="shared" si="3"/>
        <v>#DIV/0!</v>
      </c>
    </row>
    <row r="46" spans="1:9" x14ac:dyDescent="0.2">
      <c r="A46" s="1"/>
      <c r="B46" s="1"/>
      <c r="C46" s="1"/>
      <c r="D46" s="1"/>
      <c r="E46" s="7"/>
      <c r="F46" s="5">
        <f t="shared" si="0"/>
        <v>8.7780000000000005</v>
      </c>
      <c r="G46" s="4" t="e">
        <f t="shared" si="1"/>
        <v>#DIV/0!</v>
      </c>
      <c r="H46" s="6" t="str">
        <f t="shared" si="2"/>
        <v>??</v>
      </c>
      <c r="I46" s="1" t="e">
        <f t="shared" si="3"/>
        <v>#DIV/0!</v>
      </c>
    </row>
    <row r="47" spans="1:9" x14ac:dyDescent="0.2">
      <c r="A47" s="1"/>
      <c r="B47" s="1"/>
      <c r="C47" s="1"/>
      <c r="D47" s="1"/>
      <c r="E47" s="7"/>
      <c r="F47" s="5">
        <f t="shared" si="0"/>
        <v>8.7780000000000005</v>
      </c>
      <c r="G47" s="4" t="e">
        <f t="shared" si="1"/>
        <v>#DIV/0!</v>
      </c>
      <c r="H47" s="6" t="str">
        <f t="shared" si="2"/>
        <v>??</v>
      </c>
      <c r="I47" s="1" t="e">
        <f t="shared" si="3"/>
        <v>#DIV/0!</v>
      </c>
    </row>
    <row r="48" spans="1:9" x14ac:dyDescent="0.2">
      <c r="A48" s="1"/>
      <c r="B48" s="1"/>
      <c r="C48" s="1"/>
      <c r="D48" s="1"/>
      <c r="E48" s="7"/>
      <c r="F48" s="5">
        <f t="shared" si="0"/>
        <v>8.7780000000000005</v>
      </c>
      <c r="G48" s="4" t="e">
        <f t="shared" si="1"/>
        <v>#DIV/0!</v>
      </c>
      <c r="H48" s="6" t="str">
        <f t="shared" si="2"/>
        <v>??</v>
      </c>
      <c r="I48" s="1" t="e">
        <f t="shared" si="3"/>
        <v>#DIV/0!</v>
      </c>
    </row>
    <row r="49" spans="1:9" x14ac:dyDescent="0.2">
      <c r="A49" s="1"/>
      <c r="B49" s="1"/>
      <c r="C49" s="1"/>
      <c r="D49" s="1"/>
      <c r="E49" s="7"/>
      <c r="F49" s="5">
        <f t="shared" si="0"/>
        <v>8.7780000000000005</v>
      </c>
      <c r="G49" s="4" t="e">
        <f t="shared" si="1"/>
        <v>#DIV/0!</v>
      </c>
      <c r="H49" s="6" t="str">
        <f t="shared" si="2"/>
        <v>??</v>
      </c>
      <c r="I49" s="1" t="e">
        <f t="shared" si="3"/>
        <v>#DIV/0!</v>
      </c>
    </row>
    <row r="50" spans="1:9" x14ac:dyDescent="0.2">
      <c r="A50" s="1"/>
      <c r="B50" s="1"/>
      <c r="C50" s="1"/>
      <c r="D50" s="1"/>
      <c r="E50" s="7"/>
      <c r="F50" s="5">
        <f t="shared" si="0"/>
        <v>8.7780000000000005</v>
      </c>
      <c r="G50" s="4" t="e">
        <f t="shared" si="1"/>
        <v>#DIV/0!</v>
      </c>
      <c r="H50" s="6" t="str">
        <f t="shared" si="2"/>
        <v>??</v>
      </c>
      <c r="I50" s="1" t="e">
        <f t="shared" si="3"/>
        <v>#DIV/0!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workbookViewId="0">
      <selection activeCell="H1" sqref="H1"/>
    </sheetView>
  </sheetViews>
  <sheetFormatPr defaultRowHeight="13" x14ac:dyDescent="0.2"/>
  <cols>
    <col min="2" max="2" width="12" customWidth="1"/>
    <col min="3" max="5" width="11.7265625" customWidth="1"/>
    <col min="6" max="6" width="20.08984375" customWidth="1"/>
    <col min="7" max="7" width="19.36328125" customWidth="1"/>
  </cols>
  <sheetData>
    <row r="1" spans="1:7" x14ac:dyDescent="0.2">
      <c r="A1" s="1" t="s">
        <v>0</v>
      </c>
      <c r="B1" s="1" t="s">
        <v>18</v>
      </c>
      <c r="C1" s="1" t="s">
        <v>3</v>
      </c>
      <c r="D1" s="1" t="s">
        <v>10</v>
      </c>
      <c r="E1" s="7" t="s">
        <v>17</v>
      </c>
      <c r="F1" s="1" t="s">
        <v>15</v>
      </c>
      <c r="G1" s="9" t="s">
        <v>16</v>
      </c>
    </row>
    <row r="2" spans="1:7" x14ac:dyDescent="0.2">
      <c r="A2" s="1" t="s">
        <v>7</v>
      </c>
      <c r="B2" s="1">
        <v>3</v>
      </c>
      <c r="C2" s="2">
        <v>0.6</v>
      </c>
      <c r="D2" s="2">
        <v>0.4</v>
      </c>
      <c r="E2" s="7">
        <f t="shared" ref="E2:E33" si="0">-1.259*C2^5+7.815*C2^4-18.57*C2^3+21.39*C2^2-11.71*C2+2.628</f>
        <v>0.20620415999999953</v>
      </c>
      <c r="F2" s="6">
        <f t="shared" ref="F2:F33" si="1">110.2*E2/D2+2.93</f>
        <v>59.739246079999873</v>
      </c>
      <c r="G2" s="1">
        <f>(0.107*LN(B2)+0.656)*F2</f>
        <v>46.211384303420317</v>
      </c>
    </row>
    <row r="3" spans="1:7" x14ac:dyDescent="0.2">
      <c r="A3" s="1" t="s">
        <v>8</v>
      </c>
      <c r="B3" s="1">
        <v>8</v>
      </c>
      <c r="C3" s="1">
        <v>0.68</v>
      </c>
      <c r="D3" s="2">
        <v>0.3</v>
      </c>
      <c r="E3" s="7">
        <f t="shared" si="0"/>
        <v>0.20483805818880008</v>
      </c>
      <c r="F3" s="6">
        <f t="shared" si="1"/>
        <v>78.173846708019241</v>
      </c>
      <c r="G3" s="1">
        <f t="shared" ref="G3:G50" si="2">(0.107*LN(B3)+0.656)*F3</f>
        <v>68.675743482440254</v>
      </c>
    </row>
    <row r="4" spans="1:7" x14ac:dyDescent="0.2">
      <c r="A4" s="1"/>
      <c r="B4" s="1"/>
      <c r="C4" s="1"/>
      <c r="D4" s="2"/>
      <c r="E4" s="7">
        <f t="shared" si="0"/>
        <v>2.6280000000000001</v>
      </c>
      <c r="F4" s="6" t="e">
        <f t="shared" si="1"/>
        <v>#DIV/0!</v>
      </c>
      <c r="G4" s="1" t="e">
        <f t="shared" si="2"/>
        <v>#NUM!</v>
      </c>
    </row>
    <row r="5" spans="1:7" x14ac:dyDescent="0.2">
      <c r="A5" s="1"/>
      <c r="B5" s="1"/>
      <c r="C5" s="1"/>
      <c r="D5" s="2"/>
      <c r="E5" s="7">
        <f t="shared" si="0"/>
        <v>2.6280000000000001</v>
      </c>
      <c r="F5" s="6" t="e">
        <f t="shared" si="1"/>
        <v>#DIV/0!</v>
      </c>
      <c r="G5" s="1" t="e">
        <f t="shared" si="2"/>
        <v>#NUM!</v>
      </c>
    </row>
    <row r="6" spans="1:7" x14ac:dyDescent="0.2">
      <c r="A6" s="1"/>
      <c r="B6" s="1"/>
      <c r="C6" s="1"/>
      <c r="D6" s="2"/>
      <c r="E6" s="7">
        <f t="shared" si="0"/>
        <v>2.6280000000000001</v>
      </c>
      <c r="F6" s="6" t="e">
        <f t="shared" si="1"/>
        <v>#DIV/0!</v>
      </c>
      <c r="G6" s="1" t="e">
        <f t="shared" si="2"/>
        <v>#NUM!</v>
      </c>
    </row>
    <row r="7" spans="1:7" x14ac:dyDescent="0.2">
      <c r="A7" s="1"/>
      <c r="B7" s="1"/>
      <c r="C7" s="1"/>
      <c r="D7" s="2"/>
      <c r="E7" s="7">
        <f t="shared" si="0"/>
        <v>2.6280000000000001</v>
      </c>
      <c r="F7" s="6" t="e">
        <f t="shared" si="1"/>
        <v>#DIV/0!</v>
      </c>
      <c r="G7" s="1" t="e">
        <f t="shared" si="2"/>
        <v>#NUM!</v>
      </c>
    </row>
    <row r="8" spans="1:7" x14ac:dyDescent="0.2">
      <c r="A8" s="1"/>
      <c r="B8" s="1"/>
      <c r="C8" s="1"/>
      <c r="D8" s="2"/>
      <c r="E8" s="7">
        <f t="shared" si="0"/>
        <v>2.6280000000000001</v>
      </c>
      <c r="F8" s="6" t="e">
        <f t="shared" si="1"/>
        <v>#DIV/0!</v>
      </c>
      <c r="G8" s="1" t="e">
        <f t="shared" si="2"/>
        <v>#NUM!</v>
      </c>
    </row>
    <row r="9" spans="1:7" x14ac:dyDescent="0.2">
      <c r="A9" s="1"/>
      <c r="B9" s="1"/>
      <c r="C9" s="1"/>
      <c r="D9" s="2"/>
      <c r="E9" s="7">
        <f t="shared" si="0"/>
        <v>2.6280000000000001</v>
      </c>
      <c r="F9" s="6" t="e">
        <f t="shared" si="1"/>
        <v>#DIV/0!</v>
      </c>
      <c r="G9" s="1" t="e">
        <f t="shared" si="2"/>
        <v>#NUM!</v>
      </c>
    </row>
    <row r="10" spans="1:7" x14ac:dyDescent="0.2">
      <c r="A10" s="1"/>
      <c r="B10" s="1"/>
      <c r="C10" s="1"/>
      <c r="D10" s="2"/>
      <c r="E10" s="7">
        <f t="shared" si="0"/>
        <v>2.6280000000000001</v>
      </c>
      <c r="F10" s="6" t="e">
        <f t="shared" si="1"/>
        <v>#DIV/0!</v>
      </c>
      <c r="G10" s="1" t="e">
        <f t="shared" si="2"/>
        <v>#NUM!</v>
      </c>
    </row>
    <row r="11" spans="1:7" x14ac:dyDescent="0.2">
      <c r="A11" s="1"/>
      <c r="B11" s="1"/>
      <c r="C11" s="1"/>
      <c r="D11" s="2"/>
      <c r="E11" s="7">
        <f t="shared" si="0"/>
        <v>2.6280000000000001</v>
      </c>
      <c r="F11" s="6" t="e">
        <f t="shared" si="1"/>
        <v>#DIV/0!</v>
      </c>
      <c r="G11" s="1" t="e">
        <f t="shared" si="2"/>
        <v>#NUM!</v>
      </c>
    </row>
    <row r="12" spans="1:7" x14ac:dyDescent="0.2">
      <c r="A12" s="1"/>
      <c r="B12" s="1"/>
      <c r="C12" s="1"/>
      <c r="D12" s="2"/>
      <c r="E12" s="7">
        <f t="shared" si="0"/>
        <v>2.6280000000000001</v>
      </c>
      <c r="F12" s="6" t="e">
        <f t="shared" si="1"/>
        <v>#DIV/0!</v>
      </c>
      <c r="G12" s="1" t="e">
        <f t="shared" si="2"/>
        <v>#NUM!</v>
      </c>
    </row>
    <row r="13" spans="1:7" x14ac:dyDescent="0.2">
      <c r="A13" s="1"/>
      <c r="B13" s="1"/>
      <c r="C13" s="1"/>
      <c r="D13" s="2"/>
      <c r="E13" s="7">
        <f t="shared" si="0"/>
        <v>2.6280000000000001</v>
      </c>
      <c r="F13" s="6" t="e">
        <f t="shared" si="1"/>
        <v>#DIV/0!</v>
      </c>
      <c r="G13" s="1" t="e">
        <f t="shared" si="2"/>
        <v>#NUM!</v>
      </c>
    </row>
    <row r="14" spans="1:7" x14ac:dyDescent="0.2">
      <c r="A14" s="1"/>
      <c r="B14" s="1"/>
      <c r="C14" s="1"/>
      <c r="D14" s="2"/>
      <c r="E14" s="7">
        <f t="shared" si="0"/>
        <v>2.6280000000000001</v>
      </c>
      <c r="F14" s="6" t="e">
        <f t="shared" si="1"/>
        <v>#DIV/0!</v>
      </c>
      <c r="G14" s="1" t="e">
        <f t="shared" si="2"/>
        <v>#NUM!</v>
      </c>
    </row>
    <row r="15" spans="1:7" x14ac:dyDescent="0.2">
      <c r="A15" s="1"/>
      <c r="B15" s="1"/>
      <c r="C15" s="1"/>
      <c r="D15" s="2"/>
      <c r="E15" s="7">
        <f t="shared" si="0"/>
        <v>2.6280000000000001</v>
      </c>
      <c r="F15" s="6" t="e">
        <f t="shared" si="1"/>
        <v>#DIV/0!</v>
      </c>
      <c r="G15" s="1" t="e">
        <f t="shared" si="2"/>
        <v>#NUM!</v>
      </c>
    </row>
    <row r="16" spans="1:7" x14ac:dyDescent="0.2">
      <c r="A16" s="1"/>
      <c r="B16" s="1"/>
      <c r="C16" s="1"/>
      <c r="D16" s="2"/>
      <c r="E16" s="7">
        <f t="shared" si="0"/>
        <v>2.6280000000000001</v>
      </c>
      <c r="F16" s="6" t="e">
        <f t="shared" si="1"/>
        <v>#DIV/0!</v>
      </c>
      <c r="G16" s="1" t="e">
        <f t="shared" si="2"/>
        <v>#NUM!</v>
      </c>
    </row>
    <row r="17" spans="1:7" x14ac:dyDescent="0.2">
      <c r="A17" s="1"/>
      <c r="B17" s="1"/>
      <c r="C17" s="1"/>
      <c r="D17" s="2"/>
      <c r="E17" s="7">
        <f t="shared" si="0"/>
        <v>2.6280000000000001</v>
      </c>
      <c r="F17" s="6" t="e">
        <f t="shared" si="1"/>
        <v>#DIV/0!</v>
      </c>
      <c r="G17" s="1" t="e">
        <f t="shared" si="2"/>
        <v>#NUM!</v>
      </c>
    </row>
    <row r="18" spans="1:7" x14ac:dyDescent="0.2">
      <c r="A18" s="1"/>
      <c r="B18" s="1"/>
      <c r="C18" s="1"/>
      <c r="D18" s="2"/>
      <c r="E18" s="7">
        <f t="shared" si="0"/>
        <v>2.6280000000000001</v>
      </c>
      <c r="F18" s="6" t="e">
        <f t="shared" si="1"/>
        <v>#DIV/0!</v>
      </c>
      <c r="G18" s="1" t="e">
        <f t="shared" si="2"/>
        <v>#NUM!</v>
      </c>
    </row>
    <row r="19" spans="1:7" x14ac:dyDescent="0.2">
      <c r="A19" s="1"/>
      <c r="B19" s="1"/>
      <c r="C19" s="1"/>
      <c r="D19" s="2"/>
      <c r="E19" s="7">
        <f t="shared" si="0"/>
        <v>2.6280000000000001</v>
      </c>
      <c r="F19" s="6" t="e">
        <f t="shared" si="1"/>
        <v>#DIV/0!</v>
      </c>
      <c r="G19" s="1" t="e">
        <f t="shared" si="2"/>
        <v>#NUM!</v>
      </c>
    </row>
    <row r="20" spans="1:7" x14ac:dyDescent="0.2">
      <c r="A20" s="1"/>
      <c r="B20" s="1"/>
      <c r="C20" s="1"/>
      <c r="D20" s="2"/>
      <c r="E20" s="7">
        <f t="shared" si="0"/>
        <v>2.6280000000000001</v>
      </c>
      <c r="F20" s="6" t="e">
        <f t="shared" si="1"/>
        <v>#DIV/0!</v>
      </c>
      <c r="G20" s="1" t="e">
        <f t="shared" si="2"/>
        <v>#NUM!</v>
      </c>
    </row>
    <row r="21" spans="1:7" x14ac:dyDescent="0.2">
      <c r="A21" s="1"/>
      <c r="B21" s="1"/>
      <c r="C21" s="1"/>
      <c r="D21" s="2"/>
      <c r="E21" s="7">
        <f t="shared" si="0"/>
        <v>2.6280000000000001</v>
      </c>
      <c r="F21" s="6" t="e">
        <f t="shared" si="1"/>
        <v>#DIV/0!</v>
      </c>
      <c r="G21" s="1" t="e">
        <f t="shared" si="2"/>
        <v>#NUM!</v>
      </c>
    </row>
    <row r="22" spans="1:7" x14ac:dyDescent="0.2">
      <c r="A22" s="1"/>
      <c r="B22" s="1"/>
      <c r="C22" s="1"/>
      <c r="D22" s="2"/>
      <c r="E22" s="7">
        <f t="shared" si="0"/>
        <v>2.6280000000000001</v>
      </c>
      <c r="F22" s="6" t="e">
        <f t="shared" si="1"/>
        <v>#DIV/0!</v>
      </c>
      <c r="G22" s="1" t="e">
        <f t="shared" si="2"/>
        <v>#NUM!</v>
      </c>
    </row>
    <row r="23" spans="1:7" x14ac:dyDescent="0.2">
      <c r="A23" s="1"/>
      <c r="B23" s="1"/>
      <c r="C23" s="1"/>
      <c r="D23" s="2"/>
      <c r="E23" s="7">
        <f t="shared" si="0"/>
        <v>2.6280000000000001</v>
      </c>
      <c r="F23" s="6" t="e">
        <f t="shared" si="1"/>
        <v>#DIV/0!</v>
      </c>
      <c r="G23" s="1" t="e">
        <f t="shared" si="2"/>
        <v>#NUM!</v>
      </c>
    </row>
    <row r="24" spans="1:7" x14ac:dyDescent="0.2">
      <c r="A24" s="1"/>
      <c r="B24" s="1"/>
      <c r="C24" s="1"/>
      <c r="D24" s="2"/>
      <c r="E24" s="7">
        <f t="shared" si="0"/>
        <v>2.6280000000000001</v>
      </c>
      <c r="F24" s="6" t="e">
        <f t="shared" si="1"/>
        <v>#DIV/0!</v>
      </c>
      <c r="G24" s="1" t="e">
        <f t="shared" si="2"/>
        <v>#NUM!</v>
      </c>
    </row>
    <row r="25" spans="1:7" x14ac:dyDescent="0.2">
      <c r="A25" s="1"/>
      <c r="B25" s="1"/>
      <c r="C25" s="1"/>
      <c r="D25" s="2"/>
      <c r="E25" s="7">
        <f t="shared" si="0"/>
        <v>2.6280000000000001</v>
      </c>
      <c r="F25" s="6" t="e">
        <f t="shared" si="1"/>
        <v>#DIV/0!</v>
      </c>
      <c r="G25" s="1" t="e">
        <f t="shared" si="2"/>
        <v>#NUM!</v>
      </c>
    </row>
    <row r="26" spans="1:7" x14ac:dyDescent="0.2">
      <c r="A26" s="1"/>
      <c r="B26" s="1"/>
      <c r="C26" s="1"/>
      <c r="D26" s="2"/>
      <c r="E26" s="7">
        <f t="shared" si="0"/>
        <v>2.6280000000000001</v>
      </c>
      <c r="F26" s="6" t="e">
        <f t="shared" si="1"/>
        <v>#DIV/0!</v>
      </c>
      <c r="G26" s="1" t="e">
        <f t="shared" si="2"/>
        <v>#NUM!</v>
      </c>
    </row>
    <row r="27" spans="1:7" x14ac:dyDescent="0.2">
      <c r="A27" s="1"/>
      <c r="B27" s="1"/>
      <c r="C27" s="1"/>
      <c r="D27" s="2"/>
      <c r="E27" s="7">
        <f t="shared" si="0"/>
        <v>2.6280000000000001</v>
      </c>
      <c r="F27" s="6" t="e">
        <f t="shared" si="1"/>
        <v>#DIV/0!</v>
      </c>
      <c r="G27" s="1" t="e">
        <f t="shared" si="2"/>
        <v>#NUM!</v>
      </c>
    </row>
    <row r="28" spans="1:7" x14ac:dyDescent="0.2">
      <c r="A28" s="1"/>
      <c r="B28" s="1"/>
      <c r="C28" s="1"/>
      <c r="D28" s="2"/>
      <c r="E28" s="7">
        <f t="shared" si="0"/>
        <v>2.6280000000000001</v>
      </c>
      <c r="F28" s="6" t="e">
        <f t="shared" si="1"/>
        <v>#DIV/0!</v>
      </c>
      <c r="G28" s="1" t="e">
        <f t="shared" si="2"/>
        <v>#NUM!</v>
      </c>
    </row>
    <row r="29" spans="1:7" x14ac:dyDescent="0.2">
      <c r="A29" s="1"/>
      <c r="B29" s="1"/>
      <c r="C29" s="1"/>
      <c r="D29" s="2"/>
      <c r="E29" s="7">
        <f t="shared" si="0"/>
        <v>2.6280000000000001</v>
      </c>
      <c r="F29" s="6" t="e">
        <f t="shared" si="1"/>
        <v>#DIV/0!</v>
      </c>
      <c r="G29" s="1" t="e">
        <f t="shared" si="2"/>
        <v>#NUM!</v>
      </c>
    </row>
    <row r="30" spans="1:7" x14ac:dyDescent="0.2">
      <c r="A30" s="1"/>
      <c r="B30" s="1"/>
      <c r="C30" s="1"/>
      <c r="D30" s="2"/>
      <c r="E30" s="7">
        <f t="shared" si="0"/>
        <v>2.6280000000000001</v>
      </c>
      <c r="F30" s="6" t="e">
        <f t="shared" si="1"/>
        <v>#DIV/0!</v>
      </c>
      <c r="G30" s="1" t="e">
        <f t="shared" si="2"/>
        <v>#NUM!</v>
      </c>
    </row>
    <row r="31" spans="1:7" x14ac:dyDescent="0.2">
      <c r="A31" s="1"/>
      <c r="B31" s="1"/>
      <c r="C31" s="1"/>
      <c r="D31" s="2"/>
      <c r="E31" s="7">
        <f t="shared" si="0"/>
        <v>2.6280000000000001</v>
      </c>
      <c r="F31" s="6" t="e">
        <f t="shared" si="1"/>
        <v>#DIV/0!</v>
      </c>
      <c r="G31" s="1" t="e">
        <f t="shared" si="2"/>
        <v>#NUM!</v>
      </c>
    </row>
    <row r="32" spans="1:7" x14ac:dyDescent="0.2">
      <c r="A32" s="1"/>
      <c r="B32" s="1"/>
      <c r="C32" s="1"/>
      <c r="D32" s="2"/>
      <c r="E32" s="7">
        <f t="shared" si="0"/>
        <v>2.6280000000000001</v>
      </c>
      <c r="F32" s="6" t="e">
        <f t="shared" si="1"/>
        <v>#DIV/0!</v>
      </c>
      <c r="G32" s="1" t="e">
        <f t="shared" si="2"/>
        <v>#NUM!</v>
      </c>
    </row>
    <row r="33" spans="1:7" x14ac:dyDescent="0.2">
      <c r="A33" s="1"/>
      <c r="B33" s="1"/>
      <c r="C33" s="1"/>
      <c r="D33" s="2"/>
      <c r="E33" s="7">
        <f t="shared" si="0"/>
        <v>2.6280000000000001</v>
      </c>
      <c r="F33" s="6" t="e">
        <f t="shared" si="1"/>
        <v>#DIV/0!</v>
      </c>
      <c r="G33" s="1" t="e">
        <f t="shared" si="2"/>
        <v>#NUM!</v>
      </c>
    </row>
    <row r="34" spans="1:7" x14ac:dyDescent="0.2">
      <c r="A34" s="1"/>
      <c r="B34" s="1"/>
      <c r="C34" s="1"/>
      <c r="D34" s="2"/>
      <c r="E34" s="7">
        <f t="shared" ref="E34:E50" si="3">-1.259*C34^5+7.815*C34^4-18.57*C34^3+21.39*C34^2-11.71*C34+2.628</f>
        <v>2.6280000000000001</v>
      </c>
      <c r="F34" s="6" t="e">
        <f t="shared" ref="F34:F65" si="4">110.2*E34/D34+2.93</f>
        <v>#DIV/0!</v>
      </c>
      <c r="G34" s="1" t="e">
        <f t="shared" si="2"/>
        <v>#NUM!</v>
      </c>
    </row>
    <row r="35" spans="1:7" x14ac:dyDescent="0.2">
      <c r="A35" s="1"/>
      <c r="B35" s="1"/>
      <c r="C35" s="1"/>
      <c r="D35" s="2"/>
      <c r="E35" s="7">
        <f t="shared" si="3"/>
        <v>2.6280000000000001</v>
      </c>
      <c r="F35" s="6" t="e">
        <f t="shared" si="4"/>
        <v>#DIV/0!</v>
      </c>
      <c r="G35" s="1" t="e">
        <f t="shared" si="2"/>
        <v>#NUM!</v>
      </c>
    </row>
    <row r="36" spans="1:7" x14ac:dyDescent="0.2">
      <c r="A36" s="1"/>
      <c r="B36" s="1"/>
      <c r="C36" s="1"/>
      <c r="D36" s="2"/>
      <c r="E36" s="7">
        <f t="shared" si="3"/>
        <v>2.6280000000000001</v>
      </c>
      <c r="F36" s="6" t="e">
        <f t="shared" si="4"/>
        <v>#DIV/0!</v>
      </c>
      <c r="G36" s="1" t="e">
        <f t="shared" si="2"/>
        <v>#NUM!</v>
      </c>
    </row>
    <row r="37" spans="1:7" x14ac:dyDescent="0.2">
      <c r="A37" s="1"/>
      <c r="B37" s="1"/>
      <c r="C37" s="1"/>
      <c r="D37" s="2"/>
      <c r="E37" s="7">
        <f t="shared" si="3"/>
        <v>2.6280000000000001</v>
      </c>
      <c r="F37" s="6" t="e">
        <f t="shared" si="4"/>
        <v>#DIV/0!</v>
      </c>
      <c r="G37" s="1" t="e">
        <f t="shared" si="2"/>
        <v>#NUM!</v>
      </c>
    </row>
    <row r="38" spans="1:7" x14ac:dyDescent="0.2">
      <c r="A38" s="1"/>
      <c r="B38" s="1"/>
      <c r="C38" s="1"/>
      <c r="D38" s="2"/>
      <c r="E38" s="7">
        <f t="shared" si="3"/>
        <v>2.6280000000000001</v>
      </c>
      <c r="F38" s="6" t="e">
        <f t="shared" si="4"/>
        <v>#DIV/0!</v>
      </c>
      <c r="G38" s="1" t="e">
        <f t="shared" si="2"/>
        <v>#NUM!</v>
      </c>
    </row>
    <row r="39" spans="1:7" x14ac:dyDescent="0.2">
      <c r="A39" s="1"/>
      <c r="B39" s="1"/>
      <c r="C39" s="1"/>
      <c r="D39" s="2"/>
      <c r="E39" s="7">
        <f t="shared" si="3"/>
        <v>2.6280000000000001</v>
      </c>
      <c r="F39" s="6" t="e">
        <f t="shared" si="4"/>
        <v>#DIV/0!</v>
      </c>
      <c r="G39" s="1" t="e">
        <f t="shared" si="2"/>
        <v>#NUM!</v>
      </c>
    </row>
    <row r="40" spans="1:7" x14ac:dyDescent="0.2">
      <c r="A40" s="1"/>
      <c r="B40" s="1"/>
      <c r="C40" s="1"/>
      <c r="D40" s="2"/>
      <c r="E40" s="7">
        <f t="shared" si="3"/>
        <v>2.6280000000000001</v>
      </c>
      <c r="F40" s="6" t="e">
        <f t="shared" si="4"/>
        <v>#DIV/0!</v>
      </c>
      <c r="G40" s="1" t="e">
        <f t="shared" si="2"/>
        <v>#NUM!</v>
      </c>
    </row>
    <row r="41" spans="1:7" x14ac:dyDescent="0.2">
      <c r="A41" s="1"/>
      <c r="B41" s="1"/>
      <c r="C41" s="1"/>
      <c r="D41" s="2"/>
      <c r="E41" s="7">
        <f t="shared" si="3"/>
        <v>2.6280000000000001</v>
      </c>
      <c r="F41" s="6" t="e">
        <f t="shared" si="4"/>
        <v>#DIV/0!</v>
      </c>
      <c r="G41" s="1" t="e">
        <f t="shared" si="2"/>
        <v>#NUM!</v>
      </c>
    </row>
    <row r="42" spans="1:7" x14ac:dyDescent="0.2">
      <c r="A42" s="1"/>
      <c r="B42" s="1"/>
      <c r="C42" s="1"/>
      <c r="D42" s="2"/>
      <c r="E42" s="7">
        <f t="shared" si="3"/>
        <v>2.6280000000000001</v>
      </c>
      <c r="F42" s="6" t="e">
        <f t="shared" si="4"/>
        <v>#DIV/0!</v>
      </c>
      <c r="G42" s="1" t="e">
        <f t="shared" si="2"/>
        <v>#NUM!</v>
      </c>
    </row>
    <row r="43" spans="1:7" x14ac:dyDescent="0.2">
      <c r="A43" s="1"/>
      <c r="B43" s="1"/>
      <c r="C43" s="1"/>
      <c r="D43" s="2"/>
      <c r="E43" s="7">
        <f t="shared" si="3"/>
        <v>2.6280000000000001</v>
      </c>
      <c r="F43" s="6" t="e">
        <f t="shared" si="4"/>
        <v>#DIV/0!</v>
      </c>
      <c r="G43" s="1" t="e">
        <f t="shared" si="2"/>
        <v>#NUM!</v>
      </c>
    </row>
    <row r="44" spans="1:7" x14ac:dyDescent="0.2">
      <c r="A44" s="1"/>
      <c r="B44" s="1"/>
      <c r="C44" s="1"/>
      <c r="D44" s="2"/>
      <c r="E44" s="7">
        <f t="shared" si="3"/>
        <v>2.6280000000000001</v>
      </c>
      <c r="F44" s="6" t="e">
        <f t="shared" si="4"/>
        <v>#DIV/0!</v>
      </c>
      <c r="G44" s="1" t="e">
        <f t="shared" si="2"/>
        <v>#NUM!</v>
      </c>
    </row>
    <row r="45" spans="1:7" x14ac:dyDescent="0.2">
      <c r="A45" s="1"/>
      <c r="B45" s="1"/>
      <c r="C45" s="1"/>
      <c r="D45" s="2"/>
      <c r="E45" s="7">
        <f t="shared" si="3"/>
        <v>2.6280000000000001</v>
      </c>
      <c r="F45" s="6" t="e">
        <f t="shared" si="4"/>
        <v>#DIV/0!</v>
      </c>
      <c r="G45" s="1" t="e">
        <f t="shared" si="2"/>
        <v>#NUM!</v>
      </c>
    </row>
    <row r="46" spans="1:7" x14ac:dyDescent="0.2">
      <c r="A46" s="1"/>
      <c r="B46" s="1"/>
      <c r="C46" s="1"/>
      <c r="D46" s="2"/>
      <c r="E46" s="7">
        <f t="shared" si="3"/>
        <v>2.6280000000000001</v>
      </c>
      <c r="F46" s="6" t="e">
        <f t="shared" si="4"/>
        <v>#DIV/0!</v>
      </c>
      <c r="G46" s="1" t="e">
        <f t="shared" si="2"/>
        <v>#NUM!</v>
      </c>
    </row>
    <row r="47" spans="1:7" x14ac:dyDescent="0.2">
      <c r="A47" s="1"/>
      <c r="B47" s="1"/>
      <c r="C47" s="1"/>
      <c r="D47" s="2"/>
      <c r="E47" s="7">
        <f t="shared" si="3"/>
        <v>2.6280000000000001</v>
      </c>
      <c r="F47" s="6" t="e">
        <f t="shared" si="4"/>
        <v>#DIV/0!</v>
      </c>
      <c r="G47" s="1" t="e">
        <f t="shared" si="2"/>
        <v>#NUM!</v>
      </c>
    </row>
    <row r="48" spans="1:7" x14ac:dyDescent="0.2">
      <c r="A48" s="1"/>
      <c r="B48" s="1"/>
      <c r="C48" s="1"/>
      <c r="D48" s="2"/>
      <c r="E48" s="7">
        <f t="shared" si="3"/>
        <v>2.6280000000000001</v>
      </c>
      <c r="F48" s="6" t="e">
        <f t="shared" si="4"/>
        <v>#DIV/0!</v>
      </c>
      <c r="G48" s="1" t="e">
        <f t="shared" si="2"/>
        <v>#NUM!</v>
      </c>
    </row>
    <row r="49" spans="1:7" x14ac:dyDescent="0.2">
      <c r="A49" s="1"/>
      <c r="B49" s="1"/>
      <c r="C49" s="1"/>
      <c r="D49" s="2"/>
      <c r="E49" s="7">
        <f t="shared" si="3"/>
        <v>2.6280000000000001</v>
      </c>
      <c r="F49" s="6" t="e">
        <f t="shared" si="4"/>
        <v>#DIV/0!</v>
      </c>
      <c r="G49" s="1" t="e">
        <f t="shared" si="2"/>
        <v>#NUM!</v>
      </c>
    </row>
    <row r="50" spans="1:7" x14ac:dyDescent="0.2">
      <c r="A50" s="1"/>
      <c r="B50" s="1"/>
      <c r="C50" s="1"/>
      <c r="D50" s="2"/>
      <c r="E50" s="7">
        <f t="shared" si="3"/>
        <v>2.6280000000000001</v>
      </c>
      <c r="F50" s="6" t="e">
        <f t="shared" si="4"/>
        <v>#DIV/0!</v>
      </c>
      <c r="G50" s="1" t="e">
        <f t="shared" si="2"/>
        <v>#NUM!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102BA-DB52-43A3-A675-EDB3B053D6CC}">
  <dimension ref="A1:G50"/>
  <sheetViews>
    <sheetView workbookViewId="0">
      <selection activeCell="E4" sqref="E4"/>
    </sheetView>
  </sheetViews>
  <sheetFormatPr defaultRowHeight="13" x14ac:dyDescent="0.2"/>
  <cols>
    <col min="2" max="2" width="12.1796875" customWidth="1"/>
    <col min="3" max="5" width="11.7265625" customWidth="1"/>
    <col min="6" max="6" width="18.90625" customWidth="1"/>
    <col min="7" max="7" width="13.54296875" customWidth="1"/>
  </cols>
  <sheetData>
    <row r="1" spans="1:7" x14ac:dyDescent="0.2">
      <c r="A1" s="1" t="s">
        <v>0</v>
      </c>
      <c r="B1" s="1" t="s">
        <v>18</v>
      </c>
      <c r="C1" s="1" t="s">
        <v>3</v>
      </c>
      <c r="D1" s="1" t="s">
        <v>4</v>
      </c>
      <c r="E1" s="5" t="s">
        <v>17</v>
      </c>
      <c r="F1" s="3" t="s">
        <v>19</v>
      </c>
      <c r="G1" s="9" t="s">
        <v>16</v>
      </c>
    </row>
    <row r="2" spans="1:7" x14ac:dyDescent="0.2">
      <c r="A2" s="1" t="s">
        <v>2</v>
      </c>
      <c r="B2" s="1">
        <v>3</v>
      </c>
      <c r="C2" s="2">
        <v>0.6</v>
      </c>
      <c r="D2" s="2">
        <v>0.6</v>
      </c>
      <c r="E2" s="5">
        <f t="shared" ref="E2:E33" si="0">-4.536*C2^5+27.16*C2^4-63.47*C2^3+72.43*C2^2-40.06*C2+8.778</f>
        <v>0.27449663999999885</v>
      </c>
      <c r="F2" s="4">
        <f t="shared" ref="F2:F33" si="1">110.2*E2/D2+2.93</f>
        <v>53.345882879999792</v>
      </c>
      <c r="G2" s="1">
        <f>(0.107*LN(B2)+0.656)*F2</f>
        <v>41.265788514834334</v>
      </c>
    </row>
    <row r="3" spans="1:7" x14ac:dyDescent="0.2">
      <c r="A3" s="1" t="s">
        <v>8</v>
      </c>
      <c r="B3" s="1">
        <v>10</v>
      </c>
      <c r="C3" s="1">
        <v>0.72</v>
      </c>
      <c r="D3" s="2">
        <v>1</v>
      </c>
      <c r="E3" s="5">
        <f t="shared" si="0"/>
        <v>0.21372209172480972</v>
      </c>
      <c r="F3" s="4">
        <f t="shared" si="1"/>
        <v>26.482174508074031</v>
      </c>
      <c r="G3" s="1">
        <f t="shared" ref="G3:G50" si="2">(0.107*LN(B3)+0.656)*F3</f>
        <v>23.896894724298892</v>
      </c>
    </row>
    <row r="4" spans="1:7" x14ac:dyDescent="0.2">
      <c r="A4" s="1"/>
      <c r="B4" s="1"/>
      <c r="C4" s="1"/>
      <c r="D4" s="2"/>
      <c r="E4" s="5">
        <f t="shared" si="0"/>
        <v>8.7780000000000005</v>
      </c>
      <c r="F4" s="4" t="e">
        <f t="shared" si="1"/>
        <v>#DIV/0!</v>
      </c>
      <c r="G4" s="1" t="e">
        <f t="shared" si="2"/>
        <v>#NUM!</v>
      </c>
    </row>
    <row r="5" spans="1:7" x14ac:dyDescent="0.2">
      <c r="A5" s="1"/>
      <c r="B5" s="1"/>
      <c r="C5" s="1"/>
      <c r="D5" s="2"/>
      <c r="E5" s="5">
        <f t="shared" si="0"/>
        <v>8.7780000000000005</v>
      </c>
      <c r="F5" s="4" t="e">
        <f t="shared" si="1"/>
        <v>#DIV/0!</v>
      </c>
      <c r="G5" s="1" t="e">
        <f t="shared" si="2"/>
        <v>#NUM!</v>
      </c>
    </row>
    <row r="6" spans="1:7" x14ac:dyDescent="0.2">
      <c r="A6" s="1"/>
      <c r="B6" s="1"/>
      <c r="C6" s="1"/>
      <c r="D6" s="2"/>
      <c r="E6" s="5">
        <f t="shared" si="0"/>
        <v>8.7780000000000005</v>
      </c>
      <c r="F6" s="4" t="e">
        <f t="shared" si="1"/>
        <v>#DIV/0!</v>
      </c>
      <c r="G6" s="1" t="e">
        <f t="shared" si="2"/>
        <v>#NUM!</v>
      </c>
    </row>
    <row r="7" spans="1:7" x14ac:dyDescent="0.2">
      <c r="A7" s="1"/>
      <c r="B7" s="1"/>
      <c r="C7" s="1"/>
      <c r="D7" s="2"/>
      <c r="E7" s="5">
        <f t="shared" si="0"/>
        <v>8.7780000000000005</v>
      </c>
      <c r="F7" s="4" t="e">
        <f t="shared" si="1"/>
        <v>#DIV/0!</v>
      </c>
      <c r="G7" s="1" t="e">
        <f t="shared" si="2"/>
        <v>#NUM!</v>
      </c>
    </row>
    <row r="8" spans="1:7" x14ac:dyDescent="0.2">
      <c r="A8" s="1"/>
      <c r="B8" s="1"/>
      <c r="C8" s="1"/>
      <c r="D8" s="2"/>
      <c r="E8" s="5">
        <f t="shared" si="0"/>
        <v>8.7780000000000005</v>
      </c>
      <c r="F8" s="4" t="e">
        <f t="shared" si="1"/>
        <v>#DIV/0!</v>
      </c>
      <c r="G8" s="1" t="e">
        <f t="shared" si="2"/>
        <v>#NUM!</v>
      </c>
    </row>
    <row r="9" spans="1:7" x14ac:dyDescent="0.2">
      <c r="A9" s="1"/>
      <c r="B9" s="1"/>
      <c r="C9" s="1"/>
      <c r="D9" s="2"/>
      <c r="E9" s="5">
        <f t="shared" si="0"/>
        <v>8.7780000000000005</v>
      </c>
      <c r="F9" s="4" t="e">
        <f t="shared" si="1"/>
        <v>#DIV/0!</v>
      </c>
      <c r="G9" s="1" t="e">
        <f t="shared" si="2"/>
        <v>#NUM!</v>
      </c>
    </row>
    <row r="10" spans="1:7" x14ac:dyDescent="0.2">
      <c r="A10" s="1"/>
      <c r="B10" s="1"/>
      <c r="C10" s="1"/>
      <c r="D10" s="2"/>
      <c r="E10" s="5">
        <f t="shared" si="0"/>
        <v>8.7780000000000005</v>
      </c>
      <c r="F10" s="4" t="e">
        <f t="shared" si="1"/>
        <v>#DIV/0!</v>
      </c>
      <c r="G10" s="1" t="e">
        <f t="shared" si="2"/>
        <v>#NUM!</v>
      </c>
    </row>
    <row r="11" spans="1:7" x14ac:dyDescent="0.2">
      <c r="A11" s="1"/>
      <c r="B11" s="1"/>
      <c r="C11" s="1"/>
      <c r="D11" s="2"/>
      <c r="E11" s="5">
        <f t="shared" si="0"/>
        <v>8.7780000000000005</v>
      </c>
      <c r="F11" s="4" t="e">
        <f t="shared" si="1"/>
        <v>#DIV/0!</v>
      </c>
      <c r="G11" s="1" t="e">
        <f t="shared" si="2"/>
        <v>#NUM!</v>
      </c>
    </row>
    <row r="12" spans="1:7" x14ac:dyDescent="0.2">
      <c r="A12" s="1"/>
      <c r="B12" s="1"/>
      <c r="C12" s="1"/>
      <c r="D12" s="2"/>
      <c r="E12" s="5">
        <f t="shared" si="0"/>
        <v>8.7780000000000005</v>
      </c>
      <c r="F12" s="4" t="e">
        <f t="shared" si="1"/>
        <v>#DIV/0!</v>
      </c>
      <c r="G12" s="1" t="e">
        <f t="shared" si="2"/>
        <v>#NUM!</v>
      </c>
    </row>
    <row r="13" spans="1:7" x14ac:dyDescent="0.2">
      <c r="A13" s="1"/>
      <c r="B13" s="1"/>
      <c r="C13" s="1"/>
      <c r="D13" s="2"/>
      <c r="E13" s="5">
        <f t="shared" si="0"/>
        <v>8.7780000000000005</v>
      </c>
      <c r="F13" s="4" t="e">
        <f t="shared" si="1"/>
        <v>#DIV/0!</v>
      </c>
      <c r="G13" s="1" t="e">
        <f t="shared" si="2"/>
        <v>#NUM!</v>
      </c>
    </row>
    <row r="14" spans="1:7" x14ac:dyDescent="0.2">
      <c r="A14" s="1"/>
      <c r="B14" s="1"/>
      <c r="C14" s="1"/>
      <c r="D14" s="2"/>
      <c r="E14" s="5">
        <f t="shared" si="0"/>
        <v>8.7780000000000005</v>
      </c>
      <c r="F14" s="4" t="e">
        <f t="shared" si="1"/>
        <v>#DIV/0!</v>
      </c>
      <c r="G14" s="1" t="e">
        <f t="shared" si="2"/>
        <v>#NUM!</v>
      </c>
    </row>
    <row r="15" spans="1:7" x14ac:dyDescent="0.2">
      <c r="A15" s="1"/>
      <c r="B15" s="1"/>
      <c r="C15" s="1"/>
      <c r="D15" s="2"/>
      <c r="E15" s="5">
        <f t="shared" si="0"/>
        <v>8.7780000000000005</v>
      </c>
      <c r="F15" s="4" t="e">
        <f t="shared" si="1"/>
        <v>#DIV/0!</v>
      </c>
      <c r="G15" s="1" t="e">
        <f t="shared" si="2"/>
        <v>#NUM!</v>
      </c>
    </row>
    <row r="16" spans="1:7" x14ac:dyDescent="0.2">
      <c r="A16" s="1"/>
      <c r="B16" s="1"/>
      <c r="C16" s="1"/>
      <c r="D16" s="2"/>
      <c r="E16" s="5">
        <f t="shared" si="0"/>
        <v>8.7780000000000005</v>
      </c>
      <c r="F16" s="4" t="e">
        <f t="shared" si="1"/>
        <v>#DIV/0!</v>
      </c>
      <c r="G16" s="1" t="e">
        <f t="shared" si="2"/>
        <v>#NUM!</v>
      </c>
    </row>
    <row r="17" spans="1:7" x14ac:dyDescent="0.2">
      <c r="A17" s="1"/>
      <c r="B17" s="1"/>
      <c r="C17" s="1"/>
      <c r="D17" s="2"/>
      <c r="E17" s="5">
        <f t="shared" si="0"/>
        <v>8.7780000000000005</v>
      </c>
      <c r="F17" s="4" t="e">
        <f t="shared" si="1"/>
        <v>#DIV/0!</v>
      </c>
      <c r="G17" s="1" t="e">
        <f t="shared" si="2"/>
        <v>#NUM!</v>
      </c>
    </row>
    <row r="18" spans="1:7" x14ac:dyDescent="0.2">
      <c r="A18" s="1"/>
      <c r="B18" s="1"/>
      <c r="C18" s="1"/>
      <c r="D18" s="2"/>
      <c r="E18" s="5">
        <f t="shared" si="0"/>
        <v>8.7780000000000005</v>
      </c>
      <c r="F18" s="4" t="e">
        <f t="shared" si="1"/>
        <v>#DIV/0!</v>
      </c>
      <c r="G18" s="1" t="e">
        <f t="shared" si="2"/>
        <v>#NUM!</v>
      </c>
    </row>
    <row r="19" spans="1:7" x14ac:dyDescent="0.2">
      <c r="A19" s="1"/>
      <c r="B19" s="1"/>
      <c r="C19" s="1"/>
      <c r="D19" s="2"/>
      <c r="E19" s="5">
        <f t="shared" si="0"/>
        <v>8.7780000000000005</v>
      </c>
      <c r="F19" s="4" t="e">
        <f t="shared" si="1"/>
        <v>#DIV/0!</v>
      </c>
      <c r="G19" s="1" t="e">
        <f t="shared" si="2"/>
        <v>#NUM!</v>
      </c>
    </row>
    <row r="20" spans="1:7" x14ac:dyDescent="0.2">
      <c r="A20" s="1"/>
      <c r="B20" s="1"/>
      <c r="C20" s="1"/>
      <c r="D20" s="2"/>
      <c r="E20" s="5">
        <f t="shared" si="0"/>
        <v>8.7780000000000005</v>
      </c>
      <c r="F20" s="4" t="e">
        <f t="shared" si="1"/>
        <v>#DIV/0!</v>
      </c>
      <c r="G20" s="1" t="e">
        <f t="shared" si="2"/>
        <v>#NUM!</v>
      </c>
    </row>
    <row r="21" spans="1:7" x14ac:dyDescent="0.2">
      <c r="A21" s="1"/>
      <c r="B21" s="1"/>
      <c r="C21" s="1"/>
      <c r="D21" s="2"/>
      <c r="E21" s="5">
        <f t="shared" si="0"/>
        <v>8.7780000000000005</v>
      </c>
      <c r="F21" s="4" t="e">
        <f t="shared" si="1"/>
        <v>#DIV/0!</v>
      </c>
      <c r="G21" s="1" t="e">
        <f t="shared" si="2"/>
        <v>#NUM!</v>
      </c>
    </row>
    <row r="22" spans="1:7" x14ac:dyDescent="0.2">
      <c r="A22" s="1"/>
      <c r="B22" s="1"/>
      <c r="C22" s="1"/>
      <c r="D22" s="2"/>
      <c r="E22" s="5">
        <f t="shared" si="0"/>
        <v>8.7780000000000005</v>
      </c>
      <c r="F22" s="4" t="e">
        <f t="shared" si="1"/>
        <v>#DIV/0!</v>
      </c>
      <c r="G22" s="1" t="e">
        <f t="shared" si="2"/>
        <v>#NUM!</v>
      </c>
    </row>
    <row r="23" spans="1:7" x14ac:dyDescent="0.2">
      <c r="A23" s="1"/>
      <c r="B23" s="1"/>
      <c r="C23" s="1"/>
      <c r="D23" s="2"/>
      <c r="E23" s="5">
        <f t="shared" si="0"/>
        <v>8.7780000000000005</v>
      </c>
      <c r="F23" s="4" t="e">
        <f t="shared" si="1"/>
        <v>#DIV/0!</v>
      </c>
      <c r="G23" s="1" t="e">
        <f t="shared" si="2"/>
        <v>#NUM!</v>
      </c>
    </row>
    <row r="24" spans="1:7" x14ac:dyDescent="0.2">
      <c r="A24" s="1"/>
      <c r="B24" s="1"/>
      <c r="C24" s="1"/>
      <c r="D24" s="2"/>
      <c r="E24" s="5">
        <f t="shared" si="0"/>
        <v>8.7780000000000005</v>
      </c>
      <c r="F24" s="4" t="e">
        <f t="shared" si="1"/>
        <v>#DIV/0!</v>
      </c>
      <c r="G24" s="1" t="e">
        <f t="shared" si="2"/>
        <v>#NUM!</v>
      </c>
    </row>
    <row r="25" spans="1:7" x14ac:dyDescent="0.2">
      <c r="A25" s="1"/>
      <c r="B25" s="1"/>
      <c r="C25" s="1"/>
      <c r="D25" s="2"/>
      <c r="E25" s="5">
        <f t="shared" si="0"/>
        <v>8.7780000000000005</v>
      </c>
      <c r="F25" s="4" t="e">
        <f t="shared" si="1"/>
        <v>#DIV/0!</v>
      </c>
      <c r="G25" s="1" t="e">
        <f t="shared" si="2"/>
        <v>#NUM!</v>
      </c>
    </row>
    <row r="26" spans="1:7" x14ac:dyDescent="0.2">
      <c r="A26" s="1"/>
      <c r="B26" s="1"/>
      <c r="C26" s="1"/>
      <c r="D26" s="2"/>
      <c r="E26" s="5">
        <f t="shared" si="0"/>
        <v>8.7780000000000005</v>
      </c>
      <c r="F26" s="4" t="e">
        <f t="shared" si="1"/>
        <v>#DIV/0!</v>
      </c>
      <c r="G26" s="1" t="e">
        <f t="shared" si="2"/>
        <v>#NUM!</v>
      </c>
    </row>
    <row r="27" spans="1:7" x14ac:dyDescent="0.2">
      <c r="A27" s="1"/>
      <c r="B27" s="1"/>
      <c r="C27" s="1"/>
      <c r="D27" s="2"/>
      <c r="E27" s="5">
        <f t="shared" si="0"/>
        <v>8.7780000000000005</v>
      </c>
      <c r="F27" s="4" t="e">
        <f t="shared" si="1"/>
        <v>#DIV/0!</v>
      </c>
      <c r="G27" s="1" t="e">
        <f t="shared" si="2"/>
        <v>#NUM!</v>
      </c>
    </row>
    <row r="28" spans="1:7" x14ac:dyDescent="0.2">
      <c r="A28" s="1"/>
      <c r="B28" s="1"/>
      <c r="C28" s="1"/>
      <c r="D28" s="2"/>
      <c r="E28" s="5">
        <f t="shared" si="0"/>
        <v>8.7780000000000005</v>
      </c>
      <c r="F28" s="4" t="e">
        <f t="shared" si="1"/>
        <v>#DIV/0!</v>
      </c>
      <c r="G28" s="1" t="e">
        <f t="shared" si="2"/>
        <v>#NUM!</v>
      </c>
    </row>
    <row r="29" spans="1:7" x14ac:dyDescent="0.2">
      <c r="A29" s="1"/>
      <c r="B29" s="1"/>
      <c r="C29" s="1"/>
      <c r="D29" s="2"/>
      <c r="E29" s="5">
        <f t="shared" si="0"/>
        <v>8.7780000000000005</v>
      </c>
      <c r="F29" s="4" t="e">
        <f t="shared" si="1"/>
        <v>#DIV/0!</v>
      </c>
      <c r="G29" s="1" t="e">
        <f t="shared" si="2"/>
        <v>#NUM!</v>
      </c>
    </row>
    <row r="30" spans="1:7" x14ac:dyDescent="0.2">
      <c r="A30" s="1"/>
      <c r="B30" s="1"/>
      <c r="C30" s="1"/>
      <c r="D30" s="2"/>
      <c r="E30" s="5">
        <f t="shared" si="0"/>
        <v>8.7780000000000005</v>
      </c>
      <c r="F30" s="4" t="e">
        <f t="shared" si="1"/>
        <v>#DIV/0!</v>
      </c>
      <c r="G30" s="1" t="e">
        <f t="shared" si="2"/>
        <v>#NUM!</v>
      </c>
    </row>
    <row r="31" spans="1:7" x14ac:dyDescent="0.2">
      <c r="A31" s="1"/>
      <c r="B31" s="1"/>
      <c r="C31" s="1"/>
      <c r="D31" s="2"/>
      <c r="E31" s="5">
        <f t="shared" si="0"/>
        <v>8.7780000000000005</v>
      </c>
      <c r="F31" s="4" t="e">
        <f t="shared" si="1"/>
        <v>#DIV/0!</v>
      </c>
      <c r="G31" s="1" t="e">
        <f t="shared" si="2"/>
        <v>#NUM!</v>
      </c>
    </row>
    <row r="32" spans="1:7" x14ac:dyDescent="0.2">
      <c r="A32" s="1"/>
      <c r="B32" s="1"/>
      <c r="C32" s="1"/>
      <c r="D32" s="2"/>
      <c r="E32" s="5">
        <f t="shared" si="0"/>
        <v>8.7780000000000005</v>
      </c>
      <c r="F32" s="4" t="e">
        <f t="shared" si="1"/>
        <v>#DIV/0!</v>
      </c>
      <c r="G32" s="1" t="e">
        <f t="shared" si="2"/>
        <v>#NUM!</v>
      </c>
    </row>
    <row r="33" spans="1:7" x14ac:dyDescent="0.2">
      <c r="A33" s="1"/>
      <c r="B33" s="1"/>
      <c r="C33" s="1"/>
      <c r="D33" s="2"/>
      <c r="E33" s="5">
        <f t="shared" si="0"/>
        <v>8.7780000000000005</v>
      </c>
      <c r="F33" s="4" t="e">
        <f t="shared" si="1"/>
        <v>#DIV/0!</v>
      </c>
      <c r="G33" s="1" t="e">
        <f t="shared" si="2"/>
        <v>#NUM!</v>
      </c>
    </row>
    <row r="34" spans="1:7" x14ac:dyDescent="0.2">
      <c r="A34" s="1"/>
      <c r="B34" s="1"/>
      <c r="C34" s="1"/>
      <c r="D34" s="2"/>
      <c r="E34" s="5">
        <f t="shared" ref="E34:E50" si="3">-4.536*C34^5+27.16*C34^4-63.47*C34^3+72.43*C34^2-40.06*C34+8.778</f>
        <v>8.7780000000000005</v>
      </c>
      <c r="F34" s="4" t="e">
        <f t="shared" ref="F34:F65" si="4">110.2*E34/D34+2.93</f>
        <v>#DIV/0!</v>
      </c>
      <c r="G34" s="1" t="e">
        <f t="shared" si="2"/>
        <v>#NUM!</v>
      </c>
    </row>
    <row r="35" spans="1:7" x14ac:dyDescent="0.2">
      <c r="A35" s="1"/>
      <c r="B35" s="1"/>
      <c r="C35" s="1"/>
      <c r="D35" s="2"/>
      <c r="E35" s="5">
        <f t="shared" si="3"/>
        <v>8.7780000000000005</v>
      </c>
      <c r="F35" s="4" t="e">
        <f t="shared" si="4"/>
        <v>#DIV/0!</v>
      </c>
      <c r="G35" s="1" t="e">
        <f t="shared" si="2"/>
        <v>#NUM!</v>
      </c>
    </row>
    <row r="36" spans="1:7" x14ac:dyDescent="0.2">
      <c r="A36" s="1"/>
      <c r="B36" s="1"/>
      <c r="C36" s="1"/>
      <c r="D36" s="2"/>
      <c r="E36" s="5">
        <f t="shared" si="3"/>
        <v>8.7780000000000005</v>
      </c>
      <c r="F36" s="4" t="e">
        <f t="shared" si="4"/>
        <v>#DIV/0!</v>
      </c>
      <c r="G36" s="1" t="e">
        <f t="shared" si="2"/>
        <v>#NUM!</v>
      </c>
    </row>
    <row r="37" spans="1:7" x14ac:dyDescent="0.2">
      <c r="A37" s="1"/>
      <c r="B37" s="1"/>
      <c r="C37" s="1"/>
      <c r="D37" s="2"/>
      <c r="E37" s="5">
        <f t="shared" si="3"/>
        <v>8.7780000000000005</v>
      </c>
      <c r="F37" s="4" t="e">
        <f t="shared" si="4"/>
        <v>#DIV/0!</v>
      </c>
      <c r="G37" s="1" t="e">
        <f t="shared" si="2"/>
        <v>#NUM!</v>
      </c>
    </row>
    <row r="38" spans="1:7" x14ac:dyDescent="0.2">
      <c r="A38" s="1"/>
      <c r="B38" s="1"/>
      <c r="C38" s="1"/>
      <c r="D38" s="2"/>
      <c r="E38" s="5">
        <f t="shared" si="3"/>
        <v>8.7780000000000005</v>
      </c>
      <c r="F38" s="4" t="e">
        <f t="shared" si="4"/>
        <v>#DIV/0!</v>
      </c>
      <c r="G38" s="1" t="e">
        <f t="shared" si="2"/>
        <v>#NUM!</v>
      </c>
    </row>
    <row r="39" spans="1:7" x14ac:dyDescent="0.2">
      <c r="A39" s="1"/>
      <c r="B39" s="1"/>
      <c r="C39" s="1"/>
      <c r="D39" s="2"/>
      <c r="E39" s="5">
        <f t="shared" si="3"/>
        <v>8.7780000000000005</v>
      </c>
      <c r="F39" s="4" t="e">
        <f t="shared" si="4"/>
        <v>#DIV/0!</v>
      </c>
      <c r="G39" s="1" t="e">
        <f t="shared" si="2"/>
        <v>#NUM!</v>
      </c>
    </row>
    <row r="40" spans="1:7" x14ac:dyDescent="0.2">
      <c r="A40" s="1"/>
      <c r="B40" s="1"/>
      <c r="C40" s="1"/>
      <c r="D40" s="2"/>
      <c r="E40" s="5">
        <f t="shared" si="3"/>
        <v>8.7780000000000005</v>
      </c>
      <c r="F40" s="4" t="e">
        <f t="shared" si="4"/>
        <v>#DIV/0!</v>
      </c>
      <c r="G40" s="1" t="e">
        <f t="shared" si="2"/>
        <v>#NUM!</v>
      </c>
    </row>
    <row r="41" spans="1:7" x14ac:dyDescent="0.2">
      <c r="A41" s="1"/>
      <c r="B41" s="1"/>
      <c r="C41" s="1"/>
      <c r="D41" s="2"/>
      <c r="E41" s="5">
        <f t="shared" si="3"/>
        <v>8.7780000000000005</v>
      </c>
      <c r="F41" s="4" t="e">
        <f t="shared" si="4"/>
        <v>#DIV/0!</v>
      </c>
      <c r="G41" s="1" t="e">
        <f t="shared" si="2"/>
        <v>#NUM!</v>
      </c>
    </row>
    <row r="42" spans="1:7" x14ac:dyDescent="0.2">
      <c r="A42" s="1"/>
      <c r="B42" s="1"/>
      <c r="C42" s="1"/>
      <c r="D42" s="2"/>
      <c r="E42" s="5">
        <f t="shared" si="3"/>
        <v>8.7780000000000005</v>
      </c>
      <c r="F42" s="4" t="e">
        <f t="shared" si="4"/>
        <v>#DIV/0!</v>
      </c>
      <c r="G42" s="1" t="e">
        <f t="shared" si="2"/>
        <v>#NUM!</v>
      </c>
    </row>
    <row r="43" spans="1:7" x14ac:dyDescent="0.2">
      <c r="A43" s="1"/>
      <c r="B43" s="1"/>
      <c r="C43" s="1"/>
      <c r="D43" s="2"/>
      <c r="E43" s="5">
        <f t="shared" si="3"/>
        <v>8.7780000000000005</v>
      </c>
      <c r="F43" s="4" t="e">
        <f t="shared" si="4"/>
        <v>#DIV/0!</v>
      </c>
      <c r="G43" s="1" t="e">
        <f t="shared" si="2"/>
        <v>#NUM!</v>
      </c>
    </row>
    <row r="44" spans="1:7" x14ac:dyDescent="0.2">
      <c r="A44" s="1"/>
      <c r="B44" s="1"/>
      <c r="C44" s="1"/>
      <c r="D44" s="2"/>
      <c r="E44" s="5">
        <f t="shared" si="3"/>
        <v>8.7780000000000005</v>
      </c>
      <c r="F44" s="4" t="e">
        <f t="shared" si="4"/>
        <v>#DIV/0!</v>
      </c>
      <c r="G44" s="1" t="e">
        <f t="shared" si="2"/>
        <v>#NUM!</v>
      </c>
    </row>
    <row r="45" spans="1:7" x14ac:dyDescent="0.2">
      <c r="A45" s="1"/>
      <c r="B45" s="1"/>
      <c r="C45" s="1"/>
      <c r="D45" s="2"/>
      <c r="E45" s="5">
        <f t="shared" si="3"/>
        <v>8.7780000000000005</v>
      </c>
      <c r="F45" s="4" t="e">
        <f t="shared" si="4"/>
        <v>#DIV/0!</v>
      </c>
      <c r="G45" s="1" t="e">
        <f t="shared" si="2"/>
        <v>#NUM!</v>
      </c>
    </row>
    <row r="46" spans="1:7" x14ac:dyDescent="0.2">
      <c r="A46" s="1"/>
      <c r="B46" s="1"/>
      <c r="C46" s="1"/>
      <c r="D46" s="2"/>
      <c r="E46" s="5">
        <f t="shared" si="3"/>
        <v>8.7780000000000005</v>
      </c>
      <c r="F46" s="4" t="e">
        <f t="shared" si="4"/>
        <v>#DIV/0!</v>
      </c>
      <c r="G46" s="1" t="e">
        <f t="shared" si="2"/>
        <v>#NUM!</v>
      </c>
    </row>
    <row r="47" spans="1:7" x14ac:dyDescent="0.2">
      <c r="A47" s="1"/>
      <c r="B47" s="1"/>
      <c r="C47" s="1"/>
      <c r="D47" s="2"/>
      <c r="E47" s="5">
        <f t="shared" si="3"/>
        <v>8.7780000000000005</v>
      </c>
      <c r="F47" s="4" t="e">
        <f t="shared" si="4"/>
        <v>#DIV/0!</v>
      </c>
      <c r="G47" s="1" t="e">
        <f t="shared" si="2"/>
        <v>#NUM!</v>
      </c>
    </row>
    <row r="48" spans="1:7" x14ac:dyDescent="0.2">
      <c r="A48" s="1"/>
      <c r="B48" s="1"/>
      <c r="C48" s="1"/>
      <c r="D48" s="2"/>
      <c r="E48" s="5">
        <f t="shared" si="3"/>
        <v>8.7780000000000005</v>
      </c>
      <c r="F48" s="4" t="e">
        <f t="shared" si="4"/>
        <v>#DIV/0!</v>
      </c>
      <c r="G48" s="1" t="e">
        <f t="shared" si="2"/>
        <v>#NUM!</v>
      </c>
    </row>
    <row r="49" spans="1:7" x14ac:dyDescent="0.2">
      <c r="A49" s="1"/>
      <c r="B49" s="1"/>
      <c r="C49" s="1"/>
      <c r="D49" s="2"/>
      <c r="E49" s="5">
        <f t="shared" si="3"/>
        <v>8.7780000000000005</v>
      </c>
      <c r="F49" s="4" t="e">
        <f t="shared" si="4"/>
        <v>#DIV/0!</v>
      </c>
      <c r="G49" s="1" t="e">
        <f t="shared" si="2"/>
        <v>#NUM!</v>
      </c>
    </row>
    <row r="50" spans="1:7" x14ac:dyDescent="0.2">
      <c r="A50" s="1"/>
      <c r="B50" s="1"/>
      <c r="C50" s="1"/>
      <c r="D50" s="2"/>
      <c r="E50" s="5">
        <f t="shared" si="3"/>
        <v>8.7780000000000005</v>
      </c>
      <c r="F50" s="4" t="e">
        <f t="shared" si="4"/>
        <v>#DIV/0!</v>
      </c>
      <c r="G50" s="1" t="e">
        <f t="shared" si="2"/>
        <v>#NUM!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男児</vt:lpstr>
      <vt:lpstr>女児</vt:lpstr>
      <vt:lpstr>2歳未満男児</vt:lpstr>
      <vt:lpstr>2歳未満女児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2019-03-14T05:36:05Z</dcterms:modified>
</cp:coreProperties>
</file>